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1840" windowHeight="10200" tabRatio="0"/>
  </bookViews>
  <sheets>
    <sheet name="TDSheet" sheetId="1" r:id="rId1"/>
    <sheet name="Отчет о совместимости" sheetId="2" r:id="rId2"/>
  </sheets>
  <definedNames>
    <definedName name="фото">TDSheet!#REF!</definedName>
  </definedNames>
  <calcPr calcId="144525"/>
</workbook>
</file>

<file path=xl/calcChain.xml><?xml version="1.0" encoding="utf-8"?>
<calcChain xmlns="http://schemas.openxmlformats.org/spreadsheetml/2006/main">
  <c r="K72" i="1" l="1"/>
  <c r="K192" i="1" l="1"/>
  <c r="K225" i="1" l="1"/>
  <c r="K156" i="1"/>
  <c r="K126" i="1"/>
  <c r="K127" i="1"/>
  <c r="K128" i="1"/>
  <c r="K129" i="1"/>
  <c r="K130" i="1"/>
  <c r="K131" i="1"/>
  <c r="K123" i="1" l="1"/>
  <c r="K104" i="1"/>
  <c r="K98" i="1"/>
  <c r="K99" i="1"/>
  <c r="K100" i="1"/>
  <c r="K74" i="1"/>
  <c r="K64" i="1"/>
  <c r="K65" i="1"/>
  <c r="K57" i="1"/>
  <c r="K27" i="1"/>
  <c r="K136" i="1" l="1"/>
  <c r="K133" i="1"/>
  <c r="K134" i="1"/>
  <c r="K132" i="1"/>
  <c r="K118" i="1"/>
  <c r="K116" i="1"/>
  <c r="K117" i="1"/>
  <c r="K115" i="1"/>
  <c r="K112" i="1"/>
  <c r="K111" i="1"/>
  <c r="K113" i="1"/>
  <c r="K107" i="1" l="1"/>
  <c r="K106" i="1"/>
  <c r="K103" i="1"/>
  <c r="K102" i="1"/>
  <c r="K95" i="1" l="1"/>
  <c r="K90" i="1"/>
  <c r="K85" i="1"/>
  <c r="K19" i="1"/>
  <c r="K241" i="1" l="1"/>
  <c r="K239" i="1"/>
  <c r="K237" i="1"/>
  <c r="K235" i="1"/>
  <c r="K233" i="1"/>
  <c r="K232" i="1"/>
  <c r="K231" i="1"/>
  <c r="K230" i="1"/>
  <c r="K229" i="1"/>
  <c r="K228" i="1"/>
  <c r="K227" i="1"/>
  <c r="K226" i="1"/>
  <c r="K224" i="1"/>
  <c r="K223" i="1"/>
  <c r="K222" i="1"/>
  <c r="K220" i="1"/>
  <c r="K219" i="1"/>
  <c r="K218" i="1"/>
  <c r="K217" i="1"/>
  <c r="K216" i="1"/>
  <c r="K215" i="1"/>
  <c r="K214" i="1"/>
  <c r="K213" i="1"/>
  <c r="K211" i="1"/>
  <c r="K210" i="1"/>
  <c r="K209" i="1"/>
  <c r="K208" i="1"/>
  <c r="K212" i="1"/>
  <c r="K207" i="1"/>
  <c r="K206" i="1"/>
  <c r="K205" i="1"/>
  <c r="K204" i="1"/>
  <c r="K203" i="1"/>
  <c r="K202" i="1"/>
  <c r="K201" i="1"/>
  <c r="K200" i="1"/>
  <c r="K199" i="1"/>
  <c r="K198" i="1"/>
  <c r="K196" i="1"/>
  <c r="K195" i="1"/>
  <c r="K194" i="1"/>
  <c r="K193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4" i="1"/>
  <c r="K171" i="1"/>
  <c r="K170" i="1"/>
  <c r="K169" i="1"/>
  <c r="K168" i="1"/>
  <c r="K167" i="1"/>
  <c r="K165" i="1"/>
  <c r="K164" i="1"/>
  <c r="K163" i="1"/>
  <c r="K162" i="1"/>
  <c r="K161" i="1"/>
  <c r="K160" i="1"/>
  <c r="K159" i="1"/>
  <c r="K158" i="1"/>
  <c r="K157" i="1"/>
  <c r="K155" i="1"/>
  <c r="K154" i="1"/>
  <c r="K153" i="1"/>
  <c r="K152" i="1"/>
  <c r="K151" i="1"/>
  <c r="K150" i="1"/>
  <c r="K147" i="1"/>
  <c r="K146" i="1"/>
  <c r="K144" i="1"/>
  <c r="K141" i="1"/>
  <c r="K140" i="1"/>
  <c r="K139" i="1"/>
  <c r="K137" i="1"/>
  <c r="K135" i="1"/>
  <c r="K125" i="1"/>
  <c r="K122" i="1"/>
  <c r="K121" i="1"/>
  <c r="K120" i="1"/>
  <c r="K119" i="1"/>
  <c r="K114" i="1"/>
  <c r="K110" i="1"/>
  <c r="K67" i="1" l="1"/>
  <c r="K97" i="1" l="1"/>
  <c r="K96" i="1"/>
  <c r="K43" i="1" l="1"/>
  <c r="K91" i="1"/>
  <c r="K89" i="1"/>
  <c r="K88" i="1"/>
  <c r="K87" i="1"/>
  <c r="K86" i="1"/>
  <c r="K84" i="1"/>
  <c r="K83" i="1"/>
  <c r="K93" i="1"/>
  <c r="K81" i="1"/>
  <c r="K76" i="1"/>
  <c r="K75" i="1"/>
  <c r="K77" i="1"/>
  <c r="K56" i="1"/>
  <c r="K55" i="1"/>
  <c r="K54" i="1"/>
  <c r="K53" i="1"/>
  <c r="K52" i="1"/>
  <c r="K51" i="1"/>
  <c r="K50" i="1"/>
  <c r="K49" i="1"/>
  <c r="K48" i="1"/>
  <c r="K63" i="1"/>
  <c r="K62" i="1"/>
  <c r="K61" i="1"/>
  <c r="K60" i="1"/>
  <c r="K59" i="1"/>
  <c r="K58" i="1"/>
  <c r="K68" i="1"/>
  <c r="K66" i="1"/>
  <c r="K69" i="1"/>
  <c r="K46" i="1"/>
  <c r="K40" i="1" l="1"/>
  <c r="K39" i="1"/>
  <c r="K38" i="1"/>
  <c r="K37" i="1"/>
  <c r="K36" i="1"/>
  <c r="K35" i="1"/>
  <c r="K44" i="1"/>
  <c r="K45" i="1"/>
  <c r="K70" i="1"/>
  <c r="K28" i="1"/>
  <c r="K41" i="1"/>
  <c r="K26" i="1"/>
  <c r="K25" i="1"/>
  <c r="K24" i="1"/>
  <c r="K21" i="1" l="1"/>
  <c r="K18" i="1"/>
  <c r="K17" i="1"/>
  <c r="K16" i="1"/>
  <c r="K15" i="1"/>
  <c r="K32" i="1"/>
  <c r="K31" i="1"/>
  <c r="K30" i="1"/>
  <c r="K29" i="1"/>
  <c r="K23" i="1"/>
  <c r="K22" i="1"/>
  <c r="K34" i="1"/>
  <c r="K33" i="1"/>
  <c r="K80" i="1" l="1"/>
  <c r="K82" i="1"/>
  <c r="K92" i="1"/>
  <c r="I8" i="1" l="1"/>
</calcChain>
</file>

<file path=xl/sharedStrings.xml><?xml version="1.0" encoding="utf-8"?>
<sst xmlns="http://schemas.openxmlformats.org/spreadsheetml/2006/main" count="685" uniqueCount="277">
  <si>
    <t>Код</t>
  </si>
  <si>
    <t>Отчет о совместимости для Прайс весна  2013.xls</t>
  </si>
  <si>
    <t>Дата отчета: 28.11.2012 14:33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</si>
  <si>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</si>
  <si>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</si>
  <si>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</si>
  <si>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</si>
  <si>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Характеристика тары</t>
  </si>
  <si>
    <t>0,5-0,7</t>
  </si>
  <si>
    <t>Объем тары, литры</t>
  </si>
  <si>
    <t>Размер саженца, метры</t>
  </si>
  <si>
    <t>Цена, рубль</t>
  </si>
  <si>
    <t>Описание</t>
  </si>
  <si>
    <t>Возраст, лет</t>
  </si>
  <si>
    <t>Сумма заказа:</t>
  </si>
  <si>
    <t>Заказ</t>
  </si>
  <si>
    <t>Сумма</t>
  </si>
  <si>
    <t>фото</t>
  </si>
  <si>
    <t>1,2-1,5</t>
  </si>
  <si>
    <t>При покупке на сумму свыше 200 000р. - скидка 5%, от 350 000р. - 10%</t>
  </si>
  <si>
    <t xml:space="preserve">            Саженцы яблони</t>
  </si>
  <si>
    <t xml:space="preserve">               Саженцы абрикоса с ОКС</t>
  </si>
  <si>
    <t>Саженец абрикоса Сюрприз с ОКС (1-летка)</t>
  </si>
  <si>
    <t>Саженец абрикоса Сардоникс с ОКС (1-летка)</t>
  </si>
  <si>
    <t>Саженец абрикоса Оригинал Голубева с ОКС (1-летка)</t>
  </si>
  <si>
    <t>Саженец абрикоса Жигулевский сувенир с ОКС (1-летка)</t>
  </si>
  <si>
    <t xml:space="preserve">               Саженцы вишни с ОКС</t>
  </si>
  <si>
    <t>Саженец вишни Жуковская с ОКС (1-летка)</t>
  </si>
  <si>
    <t>Саженец вишни Надежда с ОКС (1-летка)</t>
  </si>
  <si>
    <t>Саженец вишни Владимирская с ОКС (1-летка)</t>
  </si>
  <si>
    <t xml:space="preserve">Саженец вишни Морозовка с ОКС (1-летка) </t>
  </si>
  <si>
    <t>Саженец вишни Фея с ОКС (1-летка)</t>
  </si>
  <si>
    <t>Саженец вишни Новодворская с ОКС (1-летка)</t>
  </si>
  <si>
    <t>Саженец вишни Тургеневская с ОКС (1-летка)</t>
  </si>
  <si>
    <t>Саженец вишни Лебедянская с ОКС (1-летка)</t>
  </si>
  <si>
    <t>Саженец вишни Харитоновская с ОКС (1-летка)</t>
  </si>
  <si>
    <t>Саженец вишни Память Еникеева с ОКС (1-летка)</t>
  </si>
  <si>
    <t>Саженец вишни Прима с ОКС (1-летка)</t>
  </si>
  <si>
    <t>Саженец вишни Стойкая с ОКС (1-летка)</t>
  </si>
  <si>
    <t>Саженец вишни Загорьевка с ОКС (1-летка)</t>
  </si>
  <si>
    <t>Саженец вишни Десертная Морозовой с ОКС (1-летка)</t>
  </si>
  <si>
    <t>Саженец вишни Гриот Белорусский с ОКС (1-летка)</t>
  </si>
  <si>
    <t>Саженец вишни Гриот Сиридко с ОКС (1-летка)</t>
  </si>
  <si>
    <t>Саженец вишни Ровесница с ОКС (1-летка)</t>
  </si>
  <si>
    <t>Саженец вишни Россошанская черная с ОКС (1-летка)</t>
  </si>
  <si>
    <t>Саженец вишни Новелла с ОКС (1-летка)</t>
  </si>
  <si>
    <t xml:space="preserve">               Саженцы дюков с ОКС</t>
  </si>
  <si>
    <t>Саженец дюка Спартанка с ОКС (1-летка)</t>
  </si>
  <si>
    <t>Саженец дюка Чудо-вишня с ОКС (1-летка)</t>
  </si>
  <si>
    <t>Саженец сливы Сувенир Востока с ОКС (1-летка)</t>
  </si>
  <si>
    <t>Саженец сливы Награда с ОКС (1-летка)</t>
  </si>
  <si>
    <t>Саженец сливы Деликатная с ОКС (1-летка)</t>
  </si>
  <si>
    <t>Саженец сливы Венера с ОКС (1-летка)</t>
  </si>
  <si>
    <t>Саженец сливы Вижен с ОКС (1-летка)</t>
  </si>
  <si>
    <t>Саженец сливы Киргизская превосходная с ОКС (1-летка)</t>
  </si>
  <si>
    <t>Саженец сливы Орловская мечта с ОКС (1-летка)</t>
  </si>
  <si>
    <t>Саженец сливы Ренклод колхозный с ОКС (1-летка)</t>
  </si>
  <si>
    <t>Саженец сливы Коллективная с ОКС (1-летка)</t>
  </si>
  <si>
    <t>Саженец сливы Венгерка Воронежская с ОКС (1-летка)</t>
  </si>
  <si>
    <t>Саженец сливы Венгерка обыкновенная (Венгерка домашняя) с ОКС (1-летка)</t>
  </si>
  <si>
    <t>Саженец сливы Венгерка Московская с ОКС (1-летка)</t>
  </si>
  <si>
    <t>Саженец сливы Синий дар с ОКС (1-летка)</t>
  </si>
  <si>
    <t>Саженец сливы Золотистая ранняя с ОКС (1-летка)</t>
  </si>
  <si>
    <t>Саженец сливы Неженка с ОКС (1-летка)</t>
  </si>
  <si>
    <t>Саженец сливы Витебская поздняя с ОКС (1-летка)</t>
  </si>
  <si>
    <t>Саженец сливы Ника с ОКС (1-летка)</t>
  </si>
  <si>
    <t>Саженец сливы Скороспелка круглая с ОКС (1-летка)</t>
  </si>
  <si>
    <t>Саженец сливы Красномясая с ОКС (1-летка)</t>
  </si>
  <si>
    <t xml:space="preserve">               Саженцы алычи с ОКС</t>
  </si>
  <si>
    <t>Саженец алычи Кубанская комета с ОКС (1-летка)</t>
  </si>
  <si>
    <t>Саженец алычи Найдена с ОКС (1-летка)</t>
  </si>
  <si>
    <t>Саженец яблони Богатырь с ОКС (1-летка)</t>
  </si>
  <si>
    <t>1,5-1,8</t>
  </si>
  <si>
    <t>Саженец яблони Апрельское с ОКС (1-летка)</t>
  </si>
  <si>
    <t>Саженец яблони Брянское с ОКС (1-летка)</t>
  </si>
  <si>
    <t>Саженец яблони Белорусское сладкое с ОКС (1-летка)</t>
  </si>
  <si>
    <t>Саженец яблони Весна с ОКС (1-летка)</t>
  </si>
  <si>
    <t>Саженец яблони Вишневое с ОКС (1-летка)</t>
  </si>
  <si>
    <t>Саженец яблони Гала Маст с ОКС (1-летка)</t>
  </si>
  <si>
    <t>Саженец яблони Имант с ОКС (1-летка)</t>
  </si>
  <si>
    <t>Саженец яблони Красное раннее с ОКС (1-летка)</t>
  </si>
  <si>
    <t>Саженец яблони Надзейный с ОКС (1-летка)</t>
  </si>
  <si>
    <t>Саженец яблони Спартан с ОКС (1-летка)</t>
  </si>
  <si>
    <t>Саженец яблони Фаворит с ОКС (1-летка)</t>
  </si>
  <si>
    <t>Саженец вишни Шпанка ранняя с ОКС (1-летка)</t>
  </si>
  <si>
    <t>Саженец яблони Пепин шафранный с ОКС (1-летка)</t>
  </si>
  <si>
    <t>Саженец яблони Айнур с ОКС (2-летка)</t>
  </si>
  <si>
    <t>Саженец яблони Апрельское с ОКС (2-летка)</t>
  </si>
  <si>
    <t>Саженец яблони Болотовское с ОКС (2-летка)</t>
  </si>
  <si>
    <t>Саженец яблони Лобо с ОКС (2-летка)</t>
  </si>
  <si>
    <t>Саженец яблони Память Мичурина с ОКС (2-летка)</t>
  </si>
  <si>
    <t>Саженец яблони Мелба  с ОКС (2-летка)</t>
  </si>
  <si>
    <t>1,8-2,0</t>
  </si>
  <si>
    <t xml:space="preserve">               Саженцы абрикоса с ЗКС</t>
  </si>
  <si>
    <t xml:space="preserve">Саженец абрикоса Олимп с ЗКС </t>
  </si>
  <si>
    <t xml:space="preserve">               Саженцы вишни с ЗКС</t>
  </si>
  <si>
    <t>Саженец вишни Уйфехертой Фюртош с ЗКС</t>
  </si>
  <si>
    <t xml:space="preserve">        Саженцы плодовых деревьев с ЗКС</t>
  </si>
  <si>
    <t xml:space="preserve">               Саженцы яблони с ЗКС на карлике</t>
  </si>
  <si>
    <t>Саженец яблони Апрельское с ЗКС (карлик)</t>
  </si>
  <si>
    <t>Саженец яблони Лобо с ЗКС (карлик)</t>
  </si>
  <si>
    <t>Саженец яблони Мелба с ЗКС (карлик)</t>
  </si>
  <si>
    <t>Саженец яблони Орловим с ЗКС (карлик)</t>
  </si>
  <si>
    <t>Саженец яблони Старк Эрлист с ЗКС (карлик)</t>
  </si>
  <si>
    <t>Саженец яблони Солнышко с ЗКС (карлик)</t>
  </si>
  <si>
    <t>Саженец яблони Афродита с ЗКС (карлик)</t>
  </si>
  <si>
    <t>Саженец яблони Жигулевское с ЗКС (карлик)</t>
  </si>
  <si>
    <t>Саженец яблони Имрус с ЗКС (карлик)</t>
  </si>
  <si>
    <t xml:space="preserve">            Саженцы винограда</t>
  </si>
  <si>
    <t>Саженец винограда Люссиль с ЗКС</t>
  </si>
  <si>
    <t>Саженец винограда Вера с ЗКС</t>
  </si>
  <si>
    <t>Саженец винограда Мускат дачника с ЗКС</t>
  </si>
  <si>
    <t>Саженец винограда Сальвия с ЗКС</t>
  </si>
  <si>
    <t>Саженец винограда Юбилей Платова с ЗКС</t>
  </si>
  <si>
    <t xml:space="preserve">               Саженцы винограда с ЗКС (Неукрывные сорта)</t>
  </si>
  <si>
    <t xml:space="preserve">               Саженцы винограда с ЗКС (Укрывные сорта)</t>
  </si>
  <si>
    <t>Саженец жимолости Амазонка с ЗКС</t>
  </si>
  <si>
    <t>Саженец жимолости Бакчарская юбилейная с ЗКС</t>
  </si>
  <si>
    <t>Саженец жимолости Голубка с ЗКС</t>
  </si>
  <si>
    <t>Саженец жимолости Гордость Бакчара с ЗКС</t>
  </si>
  <si>
    <t>Саженец жимолости Елизавета с ЗКС</t>
  </si>
  <si>
    <t>Саженец жимолости Золушка с ЗКС</t>
  </si>
  <si>
    <t>Саженец жимолости Исаевская с ЗКС</t>
  </si>
  <si>
    <t>Саженец жимолости Ленита с ЗКС</t>
  </si>
  <si>
    <t>Саженец жимолости Нарымская с ЗКС</t>
  </si>
  <si>
    <t>Саженец жимолости Нимфа с ЗКС</t>
  </si>
  <si>
    <t>Саженец жимолости Нюрсинка с ЗКС</t>
  </si>
  <si>
    <t>Саженец жимолости Памяти Гидзюка с ЗКС</t>
  </si>
  <si>
    <t>Саженец жимолости Сибирячка с ЗКС</t>
  </si>
  <si>
    <t>Саженец жимолости Сильгинка с ЗКС</t>
  </si>
  <si>
    <t>Саженец жимолости Синеглазка с ЗКС</t>
  </si>
  <si>
    <t>Саженец жимолости Синий шар с ЗКС</t>
  </si>
  <si>
    <t>Саженец жимолости Славянка с ЗКС</t>
  </si>
  <si>
    <t>Саженец жимолости Югана с ЗКС</t>
  </si>
  <si>
    <t>Саженец крыжовника Алтайский номерной с ЗКС</t>
  </si>
  <si>
    <t>Саженец крыжовника Берилл с ЗКС</t>
  </si>
  <si>
    <t>Саженец крыжовника Садко с ЗКС</t>
  </si>
  <si>
    <t>Саженец крыжовника Уральский изумруд с ЗКС</t>
  </si>
  <si>
    <t>Саженец крыжовника Челябинский слабошиповатый с ЗКС</t>
  </si>
  <si>
    <t>Саженец крыжовника Шершневский с ЗКС</t>
  </si>
  <si>
    <t>Саженец крыжовника Юбилейный с ЗКС</t>
  </si>
  <si>
    <t xml:space="preserve">            Саженцы крыжовника с ЗКС</t>
  </si>
  <si>
    <t xml:space="preserve">            Саженцы жимолости с ЗКС</t>
  </si>
  <si>
    <t xml:space="preserve">            Саженцы калины с ЗКС</t>
  </si>
  <si>
    <t>Саженец калины Великоплодная с ЗКС</t>
  </si>
  <si>
    <t>Саженец калины Таежные рубины с ЗКС</t>
  </si>
  <si>
    <t xml:space="preserve">  </t>
  </si>
  <si>
    <t xml:space="preserve">            Саженцы бульденеж с ЗКС</t>
  </si>
  <si>
    <t>Саженец бульденеж с ЗКС</t>
  </si>
  <si>
    <t xml:space="preserve">            Саженцы пузыреплодника с ЗКС</t>
  </si>
  <si>
    <t>Саженец пузыреплодника Калинолистного с ЗКС</t>
  </si>
  <si>
    <t>Саженец вишни Шпанка ранняя с ЗКС</t>
  </si>
  <si>
    <t xml:space="preserve">            Саженцы спиреи с ЗКС</t>
  </si>
  <si>
    <t xml:space="preserve">               Рассада малины неремонтантной с ЗКС</t>
  </si>
  <si>
    <t xml:space="preserve">Рассада малины Бальзам с ЗКС </t>
  </si>
  <si>
    <t xml:space="preserve">Рассада малины Гусар  с ЗКС </t>
  </si>
  <si>
    <t xml:space="preserve">Рассада малины Лазаревская с ЗКС </t>
  </si>
  <si>
    <t xml:space="preserve">Рассада малины Метеор с ЗКС </t>
  </si>
  <si>
    <t xml:space="preserve">Рассада малины Спутница с ЗКС </t>
  </si>
  <si>
    <t xml:space="preserve">               Рассада малины ремонтантной с ЗКС</t>
  </si>
  <si>
    <t xml:space="preserve">Рассада малины Полка с ЗКС </t>
  </si>
  <si>
    <t xml:space="preserve">               Саженцы актинидии  аргута с ЗКС</t>
  </si>
  <si>
    <t>жесткая</t>
  </si>
  <si>
    <t>3л</t>
  </si>
  <si>
    <t>2л</t>
  </si>
  <si>
    <t>0,3-0,5</t>
  </si>
  <si>
    <t>мягкая</t>
  </si>
  <si>
    <t>0,3-0,6</t>
  </si>
  <si>
    <t>3л-5л</t>
  </si>
  <si>
    <t>10л</t>
  </si>
  <si>
    <t>1,5-1,7</t>
  </si>
  <si>
    <t>0,2-0,3</t>
  </si>
  <si>
    <t>2,5л</t>
  </si>
  <si>
    <t>Саженец яблони Синап Северный с ЗКС (карлик)</t>
  </si>
  <si>
    <t>Саженец яблони Спартан с ЗКС (карлик)</t>
  </si>
  <si>
    <t xml:space="preserve">               Саженцы яблони с ЗКС на дичке</t>
  </si>
  <si>
    <t>Саженец яблони Мелба с ЗКС</t>
  </si>
  <si>
    <t>Саженец яблони Старк Эрлист с ЗКС</t>
  </si>
  <si>
    <t>Саженец яблони Болотовское с ЗКС (карлик)</t>
  </si>
  <si>
    <t>Саженец яблони Белый налив (Папировка) с ЗКС</t>
  </si>
  <si>
    <t xml:space="preserve">      САЖЕНЦЫ С ОТКРЫТОЙ КОРНЕВОЙ СИСТЕМОЙ (ОКС)</t>
  </si>
  <si>
    <t>Саженец сливы Светлана Приморская с ОКС (1-летка)</t>
  </si>
  <si>
    <t xml:space="preserve">Рассада малины Пингвин с ЗКС </t>
  </si>
  <si>
    <t>Саженец яблони Рождественское  с ЗКС (карлик)</t>
  </si>
  <si>
    <t>Саженец яблони Чистотел с ЗКС (карлик)</t>
  </si>
  <si>
    <t>Саженец яблони Осеннее полосатое (Штрифель) с ЗКС</t>
  </si>
  <si>
    <t>Саженец яблони Чистотел с ЗКС</t>
  </si>
  <si>
    <t>Саженец винограда Атаман Павлюк с ЗКС</t>
  </si>
  <si>
    <t>Саженец винограда Бежевый с ЗКС</t>
  </si>
  <si>
    <t>Саженец винограда Виагра (Орхидея) с ЗКС</t>
  </si>
  <si>
    <t>Саженец винограда Виктория с ЗКС</t>
  </si>
  <si>
    <t>Саженец винограда Маэстро с ЗКС</t>
  </si>
  <si>
    <t>Саженец винограда Памяти Журавля с ЗКС</t>
  </si>
  <si>
    <t>Саженец винограда Прима с ЗКС</t>
  </si>
  <si>
    <t>Саженец винограда Румба с ЗКС</t>
  </si>
  <si>
    <t>Саженец винограда Рута с ЗКС</t>
  </si>
  <si>
    <t>Саженец винограда Сенатор с ЗКС</t>
  </si>
  <si>
    <t>Саженец винограда Талисман с ЗКС</t>
  </si>
  <si>
    <t>0,5-0,8</t>
  </si>
  <si>
    <t>Саженец жимолости Заречная с ЗКС</t>
  </si>
  <si>
    <t>Саженец жимолости Кенгинская с ЗКС</t>
  </si>
  <si>
    <t>Саженец жимолости Лазурит с ЗКС</t>
  </si>
  <si>
    <t>Саженец жимолости Омега с ЗКС</t>
  </si>
  <si>
    <t>Саженец жимолости Томичка с ЗКС</t>
  </si>
  <si>
    <t>Саженец крыжовника Грушенька с ЗКС</t>
  </si>
  <si>
    <t>САЖЕНЦЫ С ЗАКРЫТОЙ КОРНЕВОЙ СИСТЕМОЙ (ЗКС)</t>
  </si>
  <si>
    <t>Саженец алычи Нектаринная Ароматная с ОКС (1-летка)</t>
  </si>
  <si>
    <t>Саженец яблони Коштеля с ОКС (1-летка)</t>
  </si>
  <si>
    <t xml:space="preserve">               Саженцы шелковицы с ОКС</t>
  </si>
  <si>
    <t>Саженцы шелковицы белой с ОКС (1-летка)</t>
  </si>
  <si>
    <t>Саженцы шелковицы черной с ОКС (1-летка)</t>
  </si>
  <si>
    <t>0,5-0,6</t>
  </si>
  <si>
    <t xml:space="preserve">Рассада малины Галактика с ЗКС </t>
  </si>
  <si>
    <t xml:space="preserve">Рассада малины Глен Ампл  с ЗКС </t>
  </si>
  <si>
    <t xml:space="preserve">Рассада малины Гордость России  с ЗКС </t>
  </si>
  <si>
    <t xml:space="preserve">Рассада малины Иришка  с ЗКС </t>
  </si>
  <si>
    <t xml:space="preserve">Рассада малины Краса  России  с ЗКС </t>
  </si>
  <si>
    <t xml:space="preserve">Рассада малины Крепыш  с ЗКС </t>
  </si>
  <si>
    <t xml:space="preserve">Рассада малины Лячка с ЗКС </t>
  </si>
  <si>
    <t xml:space="preserve">Рассада малины Солнышко с ЗКС </t>
  </si>
  <si>
    <t xml:space="preserve">Рассада малины Бирюлевская с ЗКС </t>
  </si>
  <si>
    <t xml:space="preserve">Рассада малины Дочь Геракла с ЗКС </t>
  </si>
  <si>
    <t xml:space="preserve">Рассада малины Жар-птица с ЗКС </t>
  </si>
  <si>
    <t xml:space="preserve">Рассада малины Золотая Осень  с ЗКС </t>
  </si>
  <si>
    <t xml:space="preserve">Рассада малины Полана с ЗКС </t>
  </si>
  <si>
    <t xml:space="preserve">Рассада малины Таганка с ЗКС </t>
  </si>
  <si>
    <t xml:space="preserve">Рассада малины Атлант с ЗКС </t>
  </si>
  <si>
    <t xml:space="preserve">Рассада малины Хэритэйдж с ЗКС </t>
  </si>
  <si>
    <t xml:space="preserve">               Саженцы сливы с ОКС</t>
  </si>
  <si>
    <t>Саженец абрикоса Саратовский рубин с ОКС (1-летка)</t>
  </si>
  <si>
    <t>Саженец вишни Кентская с ОКС (1-летка)</t>
  </si>
  <si>
    <t>1,2-1,6</t>
  </si>
  <si>
    <t>Саженец дюка Игрушка с ОКС (1-летка)</t>
  </si>
  <si>
    <t>Саженец дюка Ласточка с ОКС (1-летка)</t>
  </si>
  <si>
    <t>Саженец сливы Венгерка Белорусская с ОКС (1-летка)</t>
  </si>
  <si>
    <t>Саженец сливы Кабардинская ранняя с ОКС (1-летка)</t>
  </si>
  <si>
    <t>1,5-1,9</t>
  </si>
  <si>
    <t>Саженец сливы Память Тимирязева с ОКС (1-летка)</t>
  </si>
  <si>
    <t>Саженец алычи Иволга с ОКС (1-летка)</t>
  </si>
  <si>
    <t>Саженец яблони Квинти с ОКС (2-летка)</t>
  </si>
  <si>
    <t>Саженец яблони Орлик с ОКС (2-летка)</t>
  </si>
  <si>
    <t>Саженец яблони Юбиляр с ОКС (2-летка)</t>
  </si>
  <si>
    <t xml:space="preserve">Рассада малины Таруса с ЗКС </t>
  </si>
  <si>
    <t xml:space="preserve">Рассада малины Бабье лето с ЗКС </t>
  </si>
  <si>
    <t xml:space="preserve">Рассада малины Брянское диво с ЗКС </t>
  </si>
  <si>
    <t xml:space="preserve">Рассада малины Зева с ЗКС </t>
  </si>
  <si>
    <t>Саженец яблони Россошанское полосатое с ЗКС (карлик)</t>
  </si>
  <si>
    <t>Саженец яблони Россошанское багряяное с ЗКС (карлик)</t>
  </si>
  <si>
    <t xml:space="preserve">Саженцы актинидии аргута Женская  с ЗКС </t>
  </si>
  <si>
    <t xml:space="preserve">Саженцы актинидии аргута Изумрудная (жен.) с ЗКС </t>
  </si>
  <si>
    <t xml:space="preserve">Саженцы актинидии аргута Фигурная (жен.) с ЗКС </t>
  </si>
  <si>
    <t>Саженец винограда Дойна с ЗКС</t>
  </si>
  <si>
    <t>Саженец винограда Донара с ЗКС</t>
  </si>
  <si>
    <t>Саженец винограда Кодрянка с ЗКС</t>
  </si>
  <si>
    <t>Саженец винограда Сеянец продюссера с ЗКС</t>
  </si>
  <si>
    <t>Саженец винограда Цветочный с ЗКС</t>
  </si>
  <si>
    <t>Саженец винограда Чара с ЗКС</t>
  </si>
  <si>
    <t>Саженец крыжовника Консул с ЗКС</t>
  </si>
  <si>
    <t xml:space="preserve">            Саженцы бирючины с ЗКС</t>
  </si>
  <si>
    <t>Саженец бирючины колонновидной с ЗКС</t>
  </si>
  <si>
    <t>Прайс оптовый на весну 2018 г.</t>
  </si>
  <si>
    <t>ИП Родионов И.О., тел.: 8-920-444-04-39</t>
  </si>
  <si>
    <t>Ценовая группа/ Номенклатура</t>
  </si>
  <si>
    <t xml:space="preserve">        Саженцы плодовых деревьев с ОКС 1-летние</t>
  </si>
  <si>
    <t>Саженец спиреи Бумальда с ЗКС</t>
  </si>
  <si>
    <t>Наш сайт: http://www.babyakpitomnik.ru/</t>
  </si>
  <si>
    <t>Отдел оптовых продаж: 8-903-857-33-55 Владислав</t>
  </si>
  <si>
    <t>Эл. почта: opt.bpit@gmail.com</t>
  </si>
  <si>
    <t xml:space="preserve">               Саженцы персика с ОКС</t>
  </si>
  <si>
    <t>Саженец персика Воронежский кустовой с ОКС (1-летка)</t>
  </si>
  <si>
    <t>Минимальное количество каждого сорта с ОКС - 30 шт. Заказ по одной позиции должен быть кратным 10 (30, 50, 1000 шт.)</t>
  </si>
  <si>
    <t>Саженцы яблони с ОКС 1-летние на семенном подвое</t>
  </si>
  <si>
    <t>Саженцы яблони с ОКС 2-летние на семенном подвое</t>
  </si>
  <si>
    <t>Саженцы яблони с ОКС 2-летние на подвое 62-396</t>
  </si>
  <si>
    <t xml:space="preserve">Агрофирма "Бабяковский плодопитомник"           </t>
  </si>
  <si>
    <t>Минимальная сумма оптового заказа 100 000 руб.</t>
  </si>
  <si>
    <t>1,5-2,0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</si>
</sst>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0&quot;р.&quot;"/>
    <numFmt numFmtId="166" formatCode="#,##0;[Red]\-#,##0"/>
    <numFmt numFmtId="167" formatCode="#,##0&quot;р.&quot;"/>
  </numFmts>
  <fonts count="28" x14ac:knownFonts="1">
    <font>
      <sz val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u/>
      <sz val="9"/>
      <color theme="10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9"/>
      <color indexed="8"/>
      <name val="Arial"/>
      <family val="2"/>
      <charset val="1"/>
    </font>
    <font>
      <u/>
      <sz val="8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  <charset val="204"/>
    </font>
    <font>
      <b/>
      <sz val="28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</cellStyleXfs>
  <cellXfs count="124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4" borderId="1" xfId="0" applyNumberFormat="1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3" fontId="10" fillId="3" borderId="1" xfId="0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0" fontId="10" fillId="3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165" fontId="10" fillId="3" borderId="1" xfId="0" applyNumberFormat="1" applyFont="1" applyFill="1" applyBorder="1" applyAlignment="1">
      <alignment horizontal="center" vertical="top" wrapText="1"/>
    </xf>
    <xf numFmtId="0" fontId="13" fillId="0" borderId="1" xfId="2" applyNumberFormat="1" applyFont="1" applyFill="1" applyBorder="1" applyAlignment="1">
      <alignment horizontal="left" vertical="top" wrapText="1"/>
    </xf>
    <xf numFmtId="0" fontId="7" fillId="0" borderId="1" xfId="1" applyNumberFormat="1" applyFill="1" applyBorder="1" applyAlignment="1">
      <alignment horizontal="center" vertical="top" wrapText="1"/>
    </xf>
    <xf numFmtId="165" fontId="7" fillId="3" borderId="1" xfId="1" applyNumberForma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0" fontId="13" fillId="3" borderId="1" xfId="2" applyNumberFormat="1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vertical="top" wrapText="1"/>
    </xf>
    <xf numFmtId="165" fontId="7" fillId="0" borderId="1" xfId="1" applyNumberForma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left"/>
    </xf>
    <xf numFmtId="0" fontId="11" fillId="3" borderId="1" xfId="1" applyNumberFormat="1" applyFont="1" applyFill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right" vertical="top" wrapText="1"/>
    </xf>
    <xf numFmtId="0" fontId="11" fillId="0" borderId="12" xfId="1" applyNumberFormat="1" applyFont="1" applyFill="1" applyBorder="1" applyAlignment="1">
      <alignment horizontal="center" vertical="top" wrapText="1"/>
    </xf>
    <xf numFmtId="167" fontId="0" fillId="0" borderId="0" xfId="0" applyNumberFormat="1" applyFill="1" applyAlignment="1">
      <alignment horizontal="left"/>
    </xf>
    <xf numFmtId="167" fontId="4" fillId="3" borderId="1" xfId="0" applyNumberFormat="1" applyFont="1" applyFill="1" applyBorder="1" applyAlignment="1">
      <alignment horizontal="center" vertical="top" wrapText="1"/>
    </xf>
    <xf numFmtId="167" fontId="10" fillId="3" borderId="1" xfId="0" applyNumberFormat="1" applyFont="1" applyFill="1" applyBorder="1" applyAlignment="1">
      <alignment horizontal="right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>
      <alignment horizontal="left"/>
    </xf>
    <xf numFmtId="167" fontId="10" fillId="3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" fontId="10" fillId="0" borderId="1" xfId="0" applyNumberFormat="1" applyFont="1" applyFill="1" applyBorder="1" applyAlignment="1">
      <alignment horizontal="center" vertical="top" wrapText="1"/>
    </xf>
    <xf numFmtId="16" fontId="10" fillId="3" borderId="1" xfId="0" applyNumberFormat="1" applyFont="1" applyFill="1" applyBorder="1" applyAlignment="1">
      <alignment horizontal="center" vertical="top" wrapText="1"/>
    </xf>
    <xf numFmtId="0" fontId="4" fillId="3" borderId="12" xfId="0" applyNumberFormat="1" applyFont="1" applyFill="1" applyBorder="1" applyAlignment="1">
      <alignment horizontal="center" vertical="top" wrapText="1"/>
    </xf>
    <xf numFmtId="0" fontId="16" fillId="3" borderId="1" xfId="3" applyNumberFormat="1" applyFont="1" applyFill="1" applyBorder="1" applyAlignment="1">
      <alignment horizontal="left" vertical="top" wrapText="1"/>
    </xf>
    <xf numFmtId="3" fontId="16" fillId="3" borderId="1" xfId="3" applyNumberFormat="1" applyFont="1" applyFill="1" applyBorder="1" applyAlignment="1">
      <alignment horizontal="center" vertical="top" wrapText="1"/>
    </xf>
    <xf numFmtId="3" fontId="16" fillId="0" borderId="1" xfId="3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1" fillId="3" borderId="1" xfId="2" applyNumberFormat="1" applyFont="1" applyFill="1" applyBorder="1" applyAlignment="1">
      <alignment horizontal="left" vertical="top" wrapText="1"/>
    </xf>
    <xf numFmtId="3" fontId="21" fillId="0" borderId="1" xfId="2" applyNumberFormat="1" applyFont="1" applyFill="1" applyBorder="1" applyAlignment="1">
      <alignment horizontal="center" vertical="top" wrapText="1"/>
    </xf>
    <xf numFmtId="0" fontId="22" fillId="0" borderId="12" xfId="1" applyNumberFormat="1" applyFont="1" applyFill="1" applyBorder="1" applyAlignment="1">
      <alignment horizontal="center" vertical="top" wrapText="1"/>
    </xf>
    <xf numFmtId="0" fontId="23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167" fontId="20" fillId="0" borderId="1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1" fontId="21" fillId="0" borderId="1" xfId="2" applyNumberFormat="1" applyFont="1" applyFill="1" applyBorder="1" applyAlignment="1">
      <alignment horizontal="center" vertical="top" wrapText="1"/>
    </xf>
    <xf numFmtId="1" fontId="21" fillId="5" borderId="1" xfId="2" applyNumberFormat="1" applyFont="1" applyFill="1" applyBorder="1" applyAlignment="1">
      <alignment horizontal="center" vertical="top" wrapText="1"/>
    </xf>
    <xf numFmtId="3" fontId="21" fillId="5" borderId="1" xfId="2" applyNumberFormat="1" applyFont="1" applyFill="1" applyBorder="1" applyAlignment="1">
      <alignment horizontal="center" vertical="top" wrapText="1"/>
    </xf>
    <xf numFmtId="0" fontId="20" fillId="0" borderId="0" xfId="0" applyFont="1" applyFill="1"/>
    <xf numFmtId="3" fontId="20" fillId="0" borderId="1" xfId="0" applyNumberFormat="1" applyFont="1" applyFill="1" applyBorder="1" applyAlignment="1">
      <alignment horizontal="center" vertical="top" wrapText="1"/>
    </xf>
    <xf numFmtId="0" fontId="23" fillId="3" borderId="12" xfId="0" applyNumberFormat="1" applyFont="1" applyFill="1" applyBorder="1" applyAlignment="1">
      <alignment horizontal="center" vertical="top" wrapText="1"/>
    </xf>
    <xf numFmtId="0" fontId="23" fillId="3" borderId="1" xfId="0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167" fontId="20" fillId="3" borderId="1" xfId="0" applyNumberFormat="1" applyFont="1" applyFill="1" applyBorder="1" applyAlignment="1">
      <alignment horizontal="center" vertical="top" wrapText="1"/>
    </xf>
    <xf numFmtId="167" fontId="23" fillId="3" borderId="1" xfId="0" applyNumberFormat="1" applyFont="1" applyFill="1" applyBorder="1" applyAlignment="1">
      <alignment horizontal="center" vertical="top" wrapText="1"/>
    </xf>
    <xf numFmtId="165" fontId="20" fillId="3" borderId="1" xfId="0" applyNumberFormat="1" applyFont="1" applyFill="1" applyBorder="1" applyAlignment="1">
      <alignment horizontal="center" vertical="top" wrapText="1"/>
    </xf>
    <xf numFmtId="16" fontId="20" fillId="0" borderId="1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left"/>
    </xf>
    <xf numFmtId="167" fontId="2" fillId="3" borderId="1" xfId="0" applyNumberFormat="1" applyFont="1" applyFill="1" applyBorder="1" applyAlignment="1">
      <alignment horizontal="right" vertical="top" wrapText="1"/>
    </xf>
    <xf numFmtId="0" fontId="24" fillId="2" borderId="1" xfId="0" applyNumberFormat="1" applyFont="1" applyFill="1" applyBorder="1" applyAlignment="1">
      <alignment horizontal="left" vertical="top" wrapText="1"/>
    </xf>
    <xf numFmtId="0" fontId="19" fillId="0" borderId="0" xfId="1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16" fillId="5" borderId="15" xfId="2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167" fontId="10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8" fillId="2" borderId="8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25" fillId="2" borderId="11" xfId="0" applyFont="1" applyFill="1" applyBorder="1" applyAlignment="1">
      <alignment horizontal="center" vertical="top" wrapText="1"/>
    </xf>
    <xf numFmtId="0" fontId="25" fillId="2" borderId="12" xfId="0" applyFont="1" applyFill="1" applyBorder="1" applyAlignment="1">
      <alignment horizontal="center" vertical="top" wrapText="1"/>
    </xf>
    <xf numFmtId="0" fontId="27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4" fontId="8" fillId="3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Alignment="1">
      <alignment horizontal="left"/>
    </xf>
    <xf numFmtId="0" fontId="26" fillId="0" borderId="0" xfId="0" applyNumberFormat="1" applyFont="1" applyFill="1" applyAlignment="1">
      <alignment horizontal="center" vertical="top"/>
    </xf>
    <xf numFmtId="0" fontId="8" fillId="3" borderId="0" xfId="0" applyNumberFormat="1" applyFont="1" applyFill="1" applyAlignment="1">
      <alignment horizontal="right" vertical="center" wrapText="1"/>
    </xf>
    <xf numFmtId="0" fontId="15" fillId="0" borderId="0" xfId="0" applyNumberFormat="1" applyFont="1" applyFill="1" applyAlignment="1">
      <alignment horizontal="center"/>
    </xf>
    <xf numFmtId="167" fontId="2" fillId="6" borderId="1" xfId="0" applyNumberFormat="1" applyFont="1" applyFill="1" applyBorder="1" applyAlignment="1">
      <alignment horizontal="right" vertical="top" wrapText="1"/>
    </xf>
  </cellXfs>
  <cellStyles count="4">
    <cellStyle name="Гиперссылка" xfId="1" builtinId="8"/>
    <cellStyle name="Обычный" xfId="0" builtinId="0"/>
    <cellStyle name="Обычный_TDSheet" xfId="2"/>
    <cellStyle name="Обычный_Лист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byakpitomnik.ru/node/772" TargetMode="External"/><Relationship Id="rId2" Type="http://schemas.openxmlformats.org/officeDocument/2006/relationships/hyperlink" Target="http://www.babyakpitomnik.ru/node/81" TargetMode="External"/><Relationship Id="rId1" Type="http://schemas.openxmlformats.org/officeDocument/2006/relationships/hyperlink" Target="http://www.babyakpitomnik.ru/node/6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41"/>
  <sheetViews>
    <sheetView tabSelected="1" topLeftCell="B1" zoomScaleNormal="100" workbookViewId="0">
      <pane ySplit="11" topLeftCell="A158" activePane="bottomLeft" state="frozen"/>
      <selection activeCell="B1" sqref="B1"/>
      <selection pane="bottomLeft" activeCell="B170" sqref="A170:XFD170"/>
    </sheetView>
  </sheetViews>
  <sheetFormatPr defaultColWidth="10.6640625" defaultRowHeight="11.25" outlineLevelRow="5" x14ac:dyDescent="0.2"/>
  <cols>
    <col min="1" max="1" width="0.83203125" customWidth="1"/>
    <col min="2" max="2" width="60.6640625" customWidth="1"/>
    <col min="3" max="3" width="7.6640625" style="17" customWidth="1"/>
    <col min="4" max="4" width="0.33203125" style="19" customWidth="1"/>
    <col min="5" max="5" width="10.33203125" style="4" customWidth="1"/>
    <col min="6" max="6" width="7.6640625" style="41" customWidth="1"/>
    <col min="7" max="7" width="9.6640625" style="39" customWidth="1"/>
    <col min="8" max="8" width="7.5" style="54" customWidth="1"/>
    <col min="9" max="9" width="5.33203125" customWidth="1"/>
    <col min="10" max="10" width="7.6640625" style="24" customWidth="1"/>
    <col min="11" max="11" width="12.5" style="54" customWidth="1"/>
  </cols>
  <sheetData>
    <row r="1" spans="1:11" s="1" customFormat="1" ht="17.25" customHeight="1" x14ac:dyDescent="0.2">
      <c r="B1" s="113" t="s">
        <v>274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:11" s="1" customFormat="1" ht="36.75" customHeight="1" x14ac:dyDescent="0.2">
      <c r="B2" s="120" t="s">
        <v>260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1:11" s="1" customFormat="1" ht="18.75" customHeight="1" x14ac:dyDescent="0.3">
      <c r="B3" s="114" t="s">
        <v>19</v>
      </c>
      <c r="C3" s="114"/>
      <c r="D3" s="114"/>
      <c r="E3" s="114"/>
      <c r="F3" s="114"/>
      <c r="G3" s="114"/>
      <c r="H3" s="114"/>
      <c r="I3" s="114"/>
      <c r="J3" s="114"/>
      <c r="K3" s="50"/>
    </row>
    <row r="4" spans="1:11" s="1" customFormat="1" ht="17.100000000000001" customHeight="1" x14ac:dyDescent="0.3">
      <c r="B4" s="114" t="s">
        <v>275</v>
      </c>
      <c r="C4" s="122"/>
      <c r="D4" s="122"/>
      <c r="E4" s="122"/>
      <c r="F4" s="122"/>
      <c r="G4" s="122"/>
      <c r="H4" s="122"/>
      <c r="I4" s="122"/>
      <c r="J4" s="122"/>
      <c r="K4" s="50"/>
    </row>
    <row r="5" spans="1:11" s="1" customFormat="1" ht="39" customHeight="1" x14ac:dyDescent="0.3">
      <c r="B5" s="116" t="s">
        <v>270</v>
      </c>
      <c r="C5" s="116"/>
      <c r="D5" s="116"/>
      <c r="E5" s="116"/>
      <c r="F5" s="116"/>
      <c r="G5" s="116"/>
      <c r="H5" s="116"/>
      <c r="I5" s="116"/>
      <c r="J5" s="116"/>
      <c r="K5" s="50"/>
    </row>
    <row r="6" spans="1:11" s="1" customFormat="1" ht="25.5" customHeight="1" x14ac:dyDescent="0.3">
      <c r="B6" s="86" t="s">
        <v>265</v>
      </c>
      <c r="C6" s="87"/>
      <c r="D6" s="87"/>
      <c r="E6" s="119" t="s">
        <v>267</v>
      </c>
      <c r="F6" s="119"/>
      <c r="G6" s="119"/>
      <c r="H6" s="119"/>
      <c r="I6" s="119"/>
      <c r="J6" s="119"/>
      <c r="K6" s="119"/>
    </row>
    <row r="7" spans="1:11" s="1" customFormat="1" ht="17.25" customHeight="1" x14ac:dyDescent="0.25">
      <c r="A7" s="2"/>
      <c r="B7" s="118" t="s">
        <v>266</v>
      </c>
      <c r="C7" s="118"/>
      <c r="D7" s="118"/>
      <c r="E7" s="118"/>
      <c r="F7" s="118"/>
      <c r="G7" s="117"/>
      <c r="H7" s="117"/>
      <c r="I7" s="117"/>
      <c r="J7" s="117"/>
      <c r="K7" s="83"/>
    </row>
    <row r="8" spans="1:11" s="3" customFormat="1" ht="17.100000000000001" customHeight="1" x14ac:dyDescent="0.2">
      <c r="B8" s="89" t="s">
        <v>261</v>
      </c>
      <c r="C8" s="16"/>
      <c r="D8" s="18"/>
      <c r="E8" s="121" t="s">
        <v>14</v>
      </c>
      <c r="F8" s="121"/>
      <c r="G8" s="121"/>
      <c r="H8" s="121"/>
      <c r="I8" s="115">
        <f>SUM(K15:K19,K21:K107,K109:K241)</f>
        <v>0</v>
      </c>
      <c r="J8" s="115"/>
      <c r="K8" s="115"/>
    </row>
    <row r="9" spans="1:11" ht="3.75" customHeight="1" x14ac:dyDescent="0.2">
      <c r="H9" s="50"/>
      <c r="I9" s="1"/>
      <c r="J9" s="23"/>
    </row>
    <row r="10" spans="1:11" ht="21" customHeight="1" x14ac:dyDescent="0.2">
      <c r="B10" s="98" t="s">
        <v>262</v>
      </c>
      <c r="C10" s="99" t="s">
        <v>0</v>
      </c>
      <c r="D10" s="100" t="s">
        <v>12</v>
      </c>
      <c r="E10" s="100" t="s">
        <v>7</v>
      </c>
      <c r="F10" s="100" t="s">
        <v>9</v>
      </c>
      <c r="G10" s="102" t="s">
        <v>10</v>
      </c>
      <c r="H10" s="104" t="s">
        <v>11</v>
      </c>
      <c r="I10" s="100" t="s">
        <v>13</v>
      </c>
      <c r="J10" s="106" t="s">
        <v>15</v>
      </c>
      <c r="K10" s="108" t="s">
        <v>16</v>
      </c>
    </row>
    <row r="11" spans="1:11" ht="31.5" customHeight="1" x14ac:dyDescent="0.2">
      <c r="B11" s="98"/>
      <c r="C11" s="99"/>
      <c r="D11" s="101"/>
      <c r="E11" s="101"/>
      <c r="F11" s="101"/>
      <c r="G11" s="103"/>
      <c r="H11" s="105"/>
      <c r="I11" s="101"/>
      <c r="J11" s="107"/>
      <c r="K11" s="109"/>
    </row>
    <row r="12" spans="1:11" s="20" customFormat="1" ht="12" customHeight="1" outlineLevel="5" x14ac:dyDescent="0.2">
      <c r="B12" s="110" t="s">
        <v>180</v>
      </c>
      <c r="C12" s="111"/>
      <c r="D12" s="111"/>
      <c r="E12" s="111"/>
      <c r="F12" s="111"/>
      <c r="G12" s="111"/>
      <c r="H12" s="111"/>
      <c r="I12" s="111"/>
      <c r="J12" s="111"/>
      <c r="K12" s="112"/>
    </row>
    <row r="13" spans="1:11" s="20" customFormat="1" ht="12" customHeight="1" outlineLevel="5" x14ac:dyDescent="0.2">
      <c r="B13" s="22" t="s">
        <v>263</v>
      </c>
      <c r="C13" s="28"/>
      <c r="D13" s="27"/>
      <c r="E13" s="27"/>
      <c r="F13" s="27"/>
      <c r="G13" s="31"/>
      <c r="H13" s="51"/>
      <c r="I13" s="27"/>
      <c r="J13" s="27"/>
      <c r="K13" s="51"/>
    </row>
    <row r="14" spans="1:11" s="20" customFormat="1" ht="12" customHeight="1" outlineLevel="5" x14ac:dyDescent="0.2">
      <c r="B14" s="22" t="s">
        <v>21</v>
      </c>
      <c r="C14" s="28"/>
      <c r="D14" s="27"/>
      <c r="E14" s="27"/>
      <c r="F14" s="27"/>
      <c r="G14" s="31"/>
      <c r="H14" s="51"/>
      <c r="I14" s="27"/>
      <c r="J14" s="27"/>
      <c r="K14" s="51"/>
    </row>
    <row r="15" spans="1:11" s="20" customFormat="1" ht="12" customHeight="1" outlineLevel="5" x14ac:dyDescent="0.2">
      <c r="B15" s="34" t="s">
        <v>25</v>
      </c>
      <c r="C15" s="32">
        <v>258</v>
      </c>
      <c r="D15" s="36"/>
      <c r="E15" s="33"/>
      <c r="F15" s="33"/>
      <c r="G15" s="33" t="s">
        <v>72</v>
      </c>
      <c r="H15" s="52">
        <v>130</v>
      </c>
      <c r="I15" s="31">
        <v>1</v>
      </c>
      <c r="J15" s="30"/>
      <c r="K15" s="53">
        <f t="shared" ref="K15:K21" si="0">J15*H15</f>
        <v>0</v>
      </c>
    </row>
    <row r="16" spans="1:11" s="20" customFormat="1" ht="12" customHeight="1" outlineLevel="5" x14ac:dyDescent="0.2">
      <c r="B16" s="34" t="s">
        <v>24</v>
      </c>
      <c r="C16" s="32">
        <v>2892</v>
      </c>
      <c r="D16" s="36"/>
      <c r="E16" s="33"/>
      <c r="F16" s="33"/>
      <c r="G16" s="33" t="s">
        <v>72</v>
      </c>
      <c r="H16" s="52">
        <v>130</v>
      </c>
      <c r="I16" s="31">
        <v>1</v>
      </c>
      <c r="J16" s="30"/>
      <c r="K16" s="53">
        <f t="shared" si="0"/>
        <v>0</v>
      </c>
    </row>
    <row r="17" spans="2:11" s="20" customFormat="1" ht="12" customHeight="1" outlineLevel="5" x14ac:dyDescent="0.2">
      <c r="B17" s="34" t="s">
        <v>229</v>
      </c>
      <c r="C17" s="32">
        <v>2674</v>
      </c>
      <c r="D17" s="36"/>
      <c r="E17" s="33"/>
      <c r="F17" s="33"/>
      <c r="G17" s="33" t="s">
        <v>72</v>
      </c>
      <c r="H17" s="84">
        <v>150</v>
      </c>
      <c r="I17" s="31">
        <v>1</v>
      </c>
      <c r="J17" s="30"/>
      <c r="K17" s="53">
        <f t="shared" si="0"/>
        <v>0</v>
      </c>
    </row>
    <row r="18" spans="2:11" s="20" customFormat="1" ht="12" customHeight="1" outlineLevel="5" x14ac:dyDescent="0.2">
      <c r="B18" s="34" t="s">
        <v>23</v>
      </c>
      <c r="C18" s="32">
        <v>2189</v>
      </c>
      <c r="D18" s="36"/>
      <c r="E18" s="33"/>
      <c r="F18" s="33"/>
      <c r="G18" s="33" t="s">
        <v>72</v>
      </c>
      <c r="H18" s="52">
        <v>130</v>
      </c>
      <c r="I18" s="31">
        <v>1</v>
      </c>
      <c r="J18" s="30"/>
      <c r="K18" s="53">
        <f t="shared" si="0"/>
        <v>0</v>
      </c>
    </row>
    <row r="19" spans="2:11" s="20" customFormat="1" ht="12" customHeight="1" outlineLevel="5" x14ac:dyDescent="0.2">
      <c r="B19" s="34" t="s">
        <v>22</v>
      </c>
      <c r="C19" s="32">
        <v>2607</v>
      </c>
      <c r="D19" s="36"/>
      <c r="E19" s="33"/>
      <c r="F19" s="33"/>
      <c r="G19" s="33" t="s">
        <v>72</v>
      </c>
      <c r="H19" s="52">
        <v>130</v>
      </c>
      <c r="I19" s="31">
        <v>1</v>
      </c>
      <c r="J19" s="30"/>
      <c r="K19" s="53">
        <f t="shared" ref="K19" si="1">J19*H19</f>
        <v>0</v>
      </c>
    </row>
    <row r="20" spans="2:11" s="20" customFormat="1" ht="12" customHeight="1" outlineLevel="5" x14ac:dyDescent="0.2">
      <c r="B20" s="22" t="s">
        <v>26</v>
      </c>
      <c r="C20" s="28"/>
      <c r="D20" s="27"/>
      <c r="E20" s="27"/>
      <c r="F20" s="27"/>
      <c r="G20" s="31"/>
      <c r="H20" s="51"/>
      <c r="I20" s="27"/>
      <c r="J20" s="27"/>
      <c r="K20" s="51"/>
    </row>
    <row r="21" spans="2:11" s="20" customFormat="1" ht="12" customHeight="1" outlineLevel="5" x14ac:dyDescent="0.2">
      <c r="B21" s="34" t="s">
        <v>29</v>
      </c>
      <c r="C21" s="32">
        <v>420</v>
      </c>
      <c r="D21" s="36"/>
      <c r="E21" s="33"/>
      <c r="F21" s="33"/>
      <c r="G21" s="33" t="s">
        <v>18</v>
      </c>
      <c r="H21" s="52">
        <v>130</v>
      </c>
      <c r="I21" s="31">
        <v>1</v>
      </c>
      <c r="J21" s="30"/>
      <c r="K21" s="53">
        <f t="shared" si="0"/>
        <v>0</v>
      </c>
    </row>
    <row r="22" spans="2:11" s="20" customFormat="1" ht="12" customHeight="1" outlineLevel="5" x14ac:dyDescent="0.2">
      <c r="B22" s="34" t="s">
        <v>41</v>
      </c>
      <c r="C22" s="32">
        <v>5114</v>
      </c>
      <c r="D22" s="36"/>
      <c r="E22" s="33"/>
      <c r="F22" s="33"/>
      <c r="G22" s="33" t="s">
        <v>18</v>
      </c>
      <c r="H22" s="52">
        <v>130</v>
      </c>
      <c r="I22" s="31">
        <v>1</v>
      </c>
      <c r="J22" s="30"/>
      <c r="K22" s="53">
        <f t="shared" ref="K22:K32" si="2">J22*H22</f>
        <v>0</v>
      </c>
    </row>
    <row r="23" spans="2:11" s="20" customFormat="1" ht="12" customHeight="1" outlineLevel="5" x14ac:dyDescent="0.2">
      <c r="B23" s="34" t="s">
        <v>42</v>
      </c>
      <c r="C23" s="32">
        <v>5496</v>
      </c>
      <c r="D23" s="36"/>
      <c r="E23" s="33"/>
      <c r="F23" s="33"/>
      <c r="G23" s="33" t="s">
        <v>18</v>
      </c>
      <c r="H23" s="52">
        <v>130</v>
      </c>
      <c r="I23" s="31">
        <v>1</v>
      </c>
      <c r="J23" s="30"/>
      <c r="K23" s="53">
        <f t="shared" si="2"/>
        <v>0</v>
      </c>
    </row>
    <row r="24" spans="2:11" s="20" customFormat="1" ht="12" customHeight="1" outlineLevel="5" x14ac:dyDescent="0.2">
      <c r="B24" s="34" t="s">
        <v>40</v>
      </c>
      <c r="C24" s="32">
        <v>404</v>
      </c>
      <c r="D24" s="36"/>
      <c r="E24" s="33"/>
      <c r="F24" s="33"/>
      <c r="G24" s="33" t="s">
        <v>18</v>
      </c>
      <c r="H24" s="52">
        <v>130</v>
      </c>
      <c r="I24" s="31">
        <v>1</v>
      </c>
      <c r="J24" s="30"/>
      <c r="K24" s="53">
        <f t="shared" ref="K24:K28" si="3">J24*H24</f>
        <v>0</v>
      </c>
    </row>
    <row r="25" spans="2:11" s="20" customFormat="1" ht="12" customHeight="1" outlineLevel="5" x14ac:dyDescent="0.2">
      <c r="B25" s="34" t="s">
        <v>27</v>
      </c>
      <c r="C25" s="32">
        <v>408</v>
      </c>
      <c r="D25" s="36"/>
      <c r="E25" s="33"/>
      <c r="F25" s="33"/>
      <c r="G25" s="33" t="s">
        <v>18</v>
      </c>
      <c r="H25" s="52">
        <v>130</v>
      </c>
      <c r="I25" s="31">
        <v>1</v>
      </c>
      <c r="J25" s="30"/>
      <c r="K25" s="53">
        <f t="shared" si="3"/>
        <v>0</v>
      </c>
    </row>
    <row r="26" spans="2:11" s="20" customFormat="1" ht="12" customHeight="1" outlineLevel="5" x14ac:dyDescent="0.2">
      <c r="B26" s="34" t="s">
        <v>39</v>
      </c>
      <c r="C26" s="32">
        <v>416</v>
      </c>
      <c r="D26" s="36"/>
      <c r="E26" s="33"/>
      <c r="F26" s="33"/>
      <c r="G26" s="33" t="s">
        <v>18</v>
      </c>
      <c r="H26" s="52">
        <v>130</v>
      </c>
      <c r="I26" s="31">
        <v>1</v>
      </c>
      <c r="J26" s="30"/>
      <c r="K26" s="53">
        <f t="shared" si="3"/>
        <v>0</v>
      </c>
    </row>
    <row r="27" spans="2:11" s="20" customFormat="1" ht="12" customHeight="1" outlineLevel="5" x14ac:dyDescent="0.2">
      <c r="B27" s="34" t="s">
        <v>230</v>
      </c>
      <c r="C27" s="32">
        <v>5957</v>
      </c>
      <c r="D27" s="36"/>
      <c r="E27" s="33"/>
      <c r="F27" s="33"/>
      <c r="G27" s="33" t="s">
        <v>231</v>
      </c>
      <c r="H27" s="52">
        <v>130</v>
      </c>
      <c r="I27" s="31">
        <v>1</v>
      </c>
      <c r="J27" s="30"/>
      <c r="K27" s="53">
        <f t="shared" si="3"/>
        <v>0</v>
      </c>
    </row>
    <row r="28" spans="2:11" s="20" customFormat="1" ht="12" customHeight="1" outlineLevel="5" x14ac:dyDescent="0.2">
      <c r="B28" s="34" t="s">
        <v>34</v>
      </c>
      <c r="C28" s="32">
        <v>409</v>
      </c>
      <c r="D28" s="36"/>
      <c r="E28" s="33"/>
      <c r="F28" s="33"/>
      <c r="G28" s="33" t="s">
        <v>18</v>
      </c>
      <c r="H28" s="52">
        <v>130</v>
      </c>
      <c r="I28" s="31">
        <v>1</v>
      </c>
      <c r="J28" s="30"/>
      <c r="K28" s="53">
        <f t="shared" si="3"/>
        <v>0</v>
      </c>
    </row>
    <row r="29" spans="2:11" s="20" customFormat="1" ht="12" customHeight="1" outlineLevel="5" x14ac:dyDescent="0.2">
      <c r="B29" s="34" t="s">
        <v>30</v>
      </c>
      <c r="C29" s="32">
        <v>406</v>
      </c>
      <c r="D29" s="36"/>
      <c r="E29" s="33"/>
      <c r="F29" s="33"/>
      <c r="G29" s="33" t="s">
        <v>18</v>
      </c>
      <c r="H29" s="52">
        <v>130</v>
      </c>
      <c r="I29" s="31">
        <v>1</v>
      </c>
      <c r="J29" s="30"/>
      <c r="K29" s="53">
        <f t="shared" si="2"/>
        <v>0</v>
      </c>
    </row>
    <row r="30" spans="2:11" s="20" customFormat="1" ht="12" customHeight="1" outlineLevel="5" x14ac:dyDescent="0.2">
      <c r="B30" s="34" t="s">
        <v>28</v>
      </c>
      <c r="C30" s="32">
        <v>929</v>
      </c>
      <c r="D30" s="36"/>
      <c r="E30" s="33"/>
      <c r="F30" s="33"/>
      <c r="G30" s="33" t="s">
        <v>18</v>
      </c>
      <c r="H30" s="52">
        <v>130</v>
      </c>
      <c r="I30" s="31">
        <v>1</v>
      </c>
      <c r="J30" s="30"/>
      <c r="K30" s="53">
        <f t="shared" si="2"/>
        <v>0</v>
      </c>
    </row>
    <row r="31" spans="2:11" s="20" customFormat="1" ht="12" customHeight="1" outlineLevel="5" x14ac:dyDescent="0.2">
      <c r="B31" s="34" t="s">
        <v>45</v>
      </c>
      <c r="C31" s="32">
        <v>2345</v>
      </c>
      <c r="D31" s="36"/>
      <c r="E31" s="33"/>
      <c r="F31" s="33"/>
      <c r="G31" s="33" t="s">
        <v>18</v>
      </c>
      <c r="H31" s="52">
        <v>130</v>
      </c>
      <c r="I31" s="31">
        <v>1</v>
      </c>
      <c r="J31" s="30"/>
      <c r="K31" s="53">
        <f t="shared" si="2"/>
        <v>0</v>
      </c>
    </row>
    <row r="32" spans="2:11" s="20" customFormat="1" ht="12" customHeight="1" outlineLevel="5" x14ac:dyDescent="0.2">
      <c r="B32" s="34" t="s">
        <v>32</v>
      </c>
      <c r="C32" s="32">
        <v>5790</v>
      </c>
      <c r="D32" s="36"/>
      <c r="E32" s="33"/>
      <c r="F32" s="33"/>
      <c r="G32" s="33" t="s">
        <v>18</v>
      </c>
      <c r="H32" s="52">
        <v>130</v>
      </c>
      <c r="I32" s="31">
        <v>1</v>
      </c>
      <c r="J32" s="30"/>
      <c r="K32" s="53">
        <f t="shared" si="2"/>
        <v>0</v>
      </c>
    </row>
    <row r="33" spans="2:11" s="20" customFormat="1" ht="12" customHeight="1" outlineLevel="5" x14ac:dyDescent="0.2">
      <c r="B33" s="34" t="s">
        <v>36</v>
      </c>
      <c r="C33" s="32">
        <v>5488</v>
      </c>
      <c r="D33" s="36"/>
      <c r="E33" s="33"/>
      <c r="F33" s="33"/>
      <c r="G33" s="33" t="s">
        <v>18</v>
      </c>
      <c r="H33" s="52">
        <v>130</v>
      </c>
      <c r="I33" s="31">
        <v>1</v>
      </c>
      <c r="J33" s="30"/>
      <c r="K33" s="53">
        <f t="shared" ref="K33:K44" si="4">J33*H33</f>
        <v>0</v>
      </c>
    </row>
    <row r="34" spans="2:11" s="20" customFormat="1" ht="12" customHeight="1" outlineLevel="5" x14ac:dyDescent="0.2">
      <c r="B34" s="34" t="s">
        <v>37</v>
      </c>
      <c r="C34" s="32">
        <v>426</v>
      </c>
      <c r="D34" s="36"/>
      <c r="E34" s="33"/>
      <c r="F34" s="33"/>
      <c r="G34" s="33" t="s">
        <v>18</v>
      </c>
      <c r="H34" s="52">
        <v>130</v>
      </c>
      <c r="I34" s="31">
        <v>1</v>
      </c>
      <c r="J34" s="30"/>
      <c r="K34" s="53">
        <f t="shared" si="4"/>
        <v>0</v>
      </c>
    </row>
    <row r="35" spans="2:11" s="20" customFormat="1" ht="12" customHeight="1" outlineLevel="5" x14ac:dyDescent="0.2">
      <c r="B35" s="34" t="s">
        <v>43</v>
      </c>
      <c r="C35" s="32">
        <v>5500</v>
      </c>
      <c r="D35" s="36"/>
      <c r="E35" s="33"/>
      <c r="F35" s="33"/>
      <c r="G35" s="33" t="s">
        <v>18</v>
      </c>
      <c r="H35" s="52">
        <v>130</v>
      </c>
      <c r="I35" s="31">
        <v>1</v>
      </c>
      <c r="J35" s="30"/>
      <c r="K35" s="53">
        <f t="shared" ref="K35:K40" si="5">J35*H35</f>
        <v>0</v>
      </c>
    </row>
    <row r="36" spans="2:11" s="20" customFormat="1" ht="12" customHeight="1" outlineLevel="5" x14ac:dyDescent="0.2">
      <c r="B36" s="34" t="s">
        <v>44</v>
      </c>
      <c r="C36" s="32">
        <v>2307</v>
      </c>
      <c r="D36" s="36"/>
      <c r="E36" s="33"/>
      <c r="F36" s="33"/>
      <c r="G36" s="33" t="s">
        <v>18</v>
      </c>
      <c r="H36" s="52">
        <v>130</v>
      </c>
      <c r="I36" s="31">
        <v>1</v>
      </c>
      <c r="J36" s="30"/>
      <c r="K36" s="53">
        <f t="shared" si="5"/>
        <v>0</v>
      </c>
    </row>
    <row r="37" spans="2:11" s="20" customFormat="1" ht="12" customHeight="1" outlineLevel="5" x14ac:dyDescent="0.2">
      <c r="B37" s="34" t="s">
        <v>38</v>
      </c>
      <c r="C37" s="32">
        <v>424</v>
      </c>
      <c r="D37" s="36"/>
      <c r="E37" s="33"/>
      <c r="F37" s="33"/>
      <c r="G37" s="33" t="s">
        <v>18</v>
      </c>
      <c r="H37" s="52">
        <v>130</v>
      </c>
      <c r="I37" s="31">
        <v>1</v>
      </c>
      <c r="J37" s="30"/>
      <c r="K37" s="53">
        <f t="shared" si="5"/>
        <v>0</v>
      </c>
    </row>
    <row r="38" spans="2:11" s="20" customFormat="1" ht="12" customHeight="1" outlineLevel="5" x14ac:dyDescent="0.2">
      <c r="B38" s="34" t="s">
        <v>33</v>
      </c>
      <c r="C38" s="32">
        <v>407</v>
      </c>
      <c r="D38" s="36"/>
      <c r="E38" s="33"/>
      <c r="F38" s="33"/>
      <c r="G38" s="33" t="s">
        <v>18</v>
      </c>
      <c r="H38" s="52">
        <v>130</v>
      </c>
      <c r="I38" s="31">
        <v>1</v>
      </c>
      <c r="J38" s="30"/>
      <c r="K38" s="53">
        <f t="shared" si="5"/>
        <v>0</v>
      </c>
    </row>
    <row r="39" spans="2:11" s="20" customFormat="1" ht="12" customHeight="1" outlineLevel="5" x14ac:dyDescent="0.2">
      <c r="B39" s="34" t="s">
        <v>31</v>
      </c>
      <c r="C39" s="32">
        <v>410</v>
      </c>
      <c r="D39" s="36"/>
      <c r="E39" s="33"/>
      <c r="F39" s="33"/>
      <c r="G39" s="33" t="s">
        <v>18</v>
      </c>
      <c r="H39" s="52">
        <v>130</v>
      </c>
      <c r="I39" s="31">
        <v>1</v>
      </c>
      <c r="J39" s="30"/>
      <c r="K39" s="53">
        <f t="shared" si="5"/>
        <v>0</v>
      </c>
    </row>
    <row r="40" spans="2:11" s="20" customFormat="1" ht="12" customHeight="1" outlineLevel="5" x14ac:dyDescent="0.2">
      <c r="B40" s="34" t="s">
        <v>35</v>
      </c>
      <c r="C40" s="32">
        <v>405</v>
      </c>
      <c r="D40" s="36"/>
      <c r="E40" s="33"/>
      <c r="F40" s="33"/>
      <c r="G40" s="33" t="s">
        <v>18</v>
      </c>
      <c r="H40" s="52">
        <v>130</v>
      </c>
      <c r="I40" s="31">
        <v>1</v>
      </c>
      <c r="J40" s="30"/>
      <c r="K40" s="53">
        <f t="shared" si="5"/>
        <v>0</v>
      </c>
    </row>
    <row r="41" spans="2:11" s="20" customFormat="1" ht="12" customHeight="1" outlineLevel="5" x14ac:dyDescent="0.2">
      <c r="B41" s="34" t="s">
        <v>84</v>
      </c>
      <c r="C41" s="32">
        <v>429</v>
      </c>
      <c r="D41" s="36"/>
      <c r="E41" s="33"/>
      <c r="F41" s="33"/>
      <c r="G41" s="33" t="s">
        <v>18</v>
      </c>
      <c r="H41" s="52">
        <v>130</v>
      </c>
      <c r="I41" s="31">
        <v>1</v>
      </c>
      <c r="J41" s="30"/>
      <c r="K41" s="53">
        <f>J41*H41</f>
        <v>0</v>
      </c>
    </row>
    <row r="42" spans="2:11" s="20" customFormat="1" ht="12" customHeight="1" outlineLevel="5" x14ac:dyDescent="0.2">
      <c r="B42" s="22" t="s">
        <v>46</v>
      </c>
      <c r="C42" s="32"/>
      <c r="D42" s="36"/>
      <c r="E42" s="33"/>
      <c r="F42" s="33"/>
      <c r="G42" s="33"/>
      <c r="H42" s="52"/>
      <c r="I42" s="31"/>
      <c r="J42" s="30"/>
      <c r="K42" s="53"/>
    </row>
    <row r="43" spans="2:11" s="20" customFormat="1" ht="12" customHeight="1" outlineLevel="5" x14ac:dyDescent="0.2">
      <c r="B43" s="34" t="s">
        <v>232</v>
      </c>
      <c r="C43" s="32">
        <v>5502</v>
      </c>
      <c r="D43" s="36"/>
      <c r="E43" s="33"/>
      <c r="F43" s="33"/>
      <c r="G43" s="33" t="s">
        <v>18</v>
      </c>
      <c r="H43" s="52">
        <v>130</v>
      </c>
      <c r="I43" s="31">
        <v>1</v>
      </c>
      <c r="J43" s="30"/>
      <c r="K43" s="53">
        <f t="shared" si="4"/>
        <v>0</v>
      </c>
    </row>
    <row r="44" spans="2:11" s="20" customFormat="1" ht="12" customHeight="1" outlineLevel="5" x14ac:dyDescent="0.2">
      <c r="B44" s="34" t="s">
        <v>233</v>
      </c>
      <c r="C44" s="32">
        <v>364</v>
      </c>
      <c r="D44" s="36"/>
      <c r="E44" s="33"/>
      <c r="F44" s="33"/>
      <c r="G44" s="33" t="s">
        <v>18</v>
      </c>
      <c r="H44" s="52">
        <v>130</v>
      </c>
      <c r="I44" s="31">
        <v>1</v>
      </c>
      <c r="J44" s="30"/>
      <c r="K44" s="53">
        <f t="shared" si="4"/>
        <v>0</v>
      </c>
    </row>
    <row r="45" spans="2:11" s="20" customFormat="1" ht="12" customHeight="1" outlineLevel="5" x14ac:dyDescent="0.2">
      <c r="B45" s="34" t="s">
        <v>47</v>
      </c>
      <c r="C45" s="32">
        <v>356</v>
      </c>
      <c r="D45" s="36"/>
      <c r="E45" s="33"/>
      <c r="F45" s="33"/>
      <c r="G45" s="33" t="s">
        <v>18</v>
      </c>
      <c r="H45" s="52">
        <v>130</v>
      </c>
      <c r="I45" s="31">
        <v>1</v>
      </c>
      <c r="J45" s="30"/>
      <c r="K45" s="53">
        <f t="shared" ref="K45:K70" si="6">J45*H45</f>
        <v>0</v>
      </c>
    </row>
    <row r="46" spans="2:11" s="20" customFormat="1" ht="12" customHeight="1" outlineLevel="5" x14ac:dyDescent="0.2">
      <c r="B46" s="34" t="s">
        <v>48</v>
      </c>
      <c r="C46" s="32">
        <v>1529</v>
      </c>
      <c r="D46" s="36"/>
      <c r="E46" s="33"/>
      <c r="F46" s="33"/>
      <c r="G46" s="33" t="s">
        <v>18</v>
      </c>
      <c r="H46" s="52">
        <v>130</v>
      </c>
      <c r="I46" s="31">
        <v>1</v>
      </c>
      <c r="J46" s="30"/>
      <c r="K46" s="53">
        <f t="shared" si="6"/>
        <v>0</v>
      </c>
    </row>
    <row r="47" spans="2:11" s="20" customFormat="1" ht="12" customHeight="1" outlineLevel="5" x14ac:dyDescent="0.2">
      <c r="B47" s="22" t="s">
        <v>228</v>
      </c>
      <c r="C47" s="32"/>
      <c r="D47" s="36"/>
      <c r="E47" s="33"/>
      <c r="F47" s="33"/>
      <c r="G47" s="33"/>
      <c r="H47" s="52"/>
      <c r="I47" s="31"/>
      <c r="J47" s="30"/>
      <c r="K47" s="53"/>
    </row>
    <row r="48" spans="2:11" s="20" customFormat="1" ht="12" customHeight="1" outlineLevel="5" x14ac:dyDescent="0.2">
      <c r="B48" s="34" t="s">
        <v>234</v>
      </c>
      <c r="C48" s="32">
        <v>5812</v>
      </c>
      <c r="D48" s="36"/>
      <c r="E48" s="33"/>
      <c r="F48" s="33"/>
      <c r="G48" s="33" t="s">
        <v>72</v>
      </c>
      <c r="H48" s="52">
        <v>130</v>
      </c>
      <c r="I48" s="31">
        <v>1</v>
      </c>
      <c r="J48" s="30"/>
      <c r="K48" s="53">
        <f t="shared" ref="K48:K57" si="7">J48*H48</f>
        <v>0</v>
      </c>
    </row>
    <row r="49" spans="2:11" s="20" customFormat="1" ht="12" customHeight="1" outlineLevel="5" x14ac:dyDescent="0.2">
      <c r="B49" s="34" t="s">
        <v>58</v>
      </c>
      <c r="C49" s="32">
        <v>5809</v>
      </c>
      <c r="D49" s="36"/>
      <c r="E49" s="33"/>
      <c r="F49" s="33"/>
      <c r="G49" s="33" t="s">
        <v>72</v>
      </c>
      <c r="H49" s="52">
        <v>130</v>
      </c>
      <c r="I49" s="31">
        <v>1</v>
      </c>
      <c r="J49" s="30"/>
      <c r="K49" s="53">
        <f t="shared" si="7"/>
        <v>0</v>
      </c>
    </row>
    <row r="50" spans="2:11" s="20" customFormat="1" ht="12" customHeight="1" outlineLevel="5" x14ac:dyDescent="0.2">
      <c r="B50" s="34" t="s">
        <v>60</v>
      </c>
      <c r="C50" s="32">
        <v>322</v>
      </c>
      <c r="D50" s="36"/>
      <c r="E50" s="33"/>
      <c r="F50" s="33"/>
      <c r="G50" s="33" t="s">
        <v>72</v>
      </c>
      <c r="H50" s="52">
        <v>130</v>
      </c>
      <c r="I50" s="31">
        <v>1</v>
      </c>
      <c r="J50" s="30"/>
      <c r="K50" s="53">
        <f t="shared" si="7"/>
        <v>0</v>
      </c>
    </row>
    <row r="51" spans="2:11" s="20" customFormat="1" ht="25.5" customHeight="1" outlineLevel="5" x14ac:dyDescent="0.2">
      <c r="B51" s="34" t="s">
        <v>59</v>
      </c>
      <c r="C51" s="32">
        <v>2861</v>
      </c>
      <c r="D51" s="36"/>
      <c r="E51" s="33"/>
      <c r="F51" s="33"/>
      <c r="G51" s="33" t="s">
        <v>72</v>
      </c>
      <c r="H51" s="52">
        <v>130</v>
      </c>
      <c r="I51" s="31">
        <v>1</v>
      </c>
      <c r="J51" s="30"/>
      <c r="K51" s="53">
        <f t="shared" si="7"/>
        <v>0</v>
      </c>
    </row>
    <row r="52" spans="2:11" s="20" customFormat="1" ht="12" customHeight="1" outlineLevel="5" x14ac:dyDescent="0.2">
      <c r="B52" s="34" t="s">
        <v>52</v>
      </c>
      <c r="C52" s="32">
        <v>5807</v>
      </c>
      <c r="D52" s="36"/>
      <c r="E52" s="33"/>
      <c r="F52" s="33"/>
      <c r="G52" s="33" t="s">
        <v>72</v>
      </c>
      <c r="H52" s="52">
        <v>130</v>
      </c>
      <c r="I52" s="31">
        <v>1</v>
      </c>
      <c r="J52" s="30"/>
      <c r="K52" s="53">
        <f t="shared" si="7"/>
        <v>0</v>
      </c>
    </row>
    <row r="53" spans="2:11" s="20" customFormat="1" ht="12" customHeight="1" outlineLevel="5" x14ac:dyDescent="0.2">
      <c r="B53" s="34" t="s">
        <v>53</v>
      </c>
      <c r="C53" s="32">
        <v>2758</v>
      </c>
      <c r="D53" s="36"/>
      <c r="E53" s="33"/>
      <c r="F53" s="33"/>
      <c r="G53" s="33" t="s">
        <v>72</v>
      </c>
      <c r="H53" s="52">
        <v>130</v>
      </c>
      <c r="I53" s="31">
        <v>1</v>
      </c>
      <c r="J53" s="30"/>
      <c r="K53" s="53">
        <f t="shared" si="7"/>
        <v>0</v>
      </c>
    </row>
    <row r="54" spans="2:11" s="20" customFormat="1" ht="12" customHeight="1" outlineLevel="5" x14ac:dyDescent="0.2">
      <c r="B54" s="34" t="s">
        <v>64</v>
      </c>
      <c r="C54" s="32">
        <v>311</v>
      </c>
      <c r="D54" s="36"/>
      <c r="E54" s="33"/>
      <c r="F54" s="33"/>
      <c r="G54" s="33" t="s">
        <v>72</v>
      </c>
      <c r="H54" s="52">
        <v>130</v>
      </c>
      <c r="I54" s="31">
        <v>1</v>
      </c>
      <c r="J54" s="30"/>
      <c r="K54" s="53">
        <f t="shared" si="7"/>
        <v>0</v>
      </c>
    </row>
    <row r="55" spans="2:11" s="20" customFormat="1" ht="12" customHeight="1" outlineLevel="5" x14ac:dyDescent="0.2">
      <c r="B55" s="34" t="s">
        <v>51</v>
      </c>
      <c r="C55" s="32">
        <v>6560</v>
      </c>
      <c r="D55" s="36"/>
      <c r="E55" s="33"/>
      <c r="F55" s="33"/>
      <c r="G55" s="33" t="s">
        <v>72</v>
      </c>
      <c r="H55" s="52">
        <v>130</v>
      </c>
      <c r="I55" s="31">
        <v>1</v>
      </c>
      <c r="J55" s="30"/>
      <c r="K55" s="53">
        <f t="shared" si="7"/>
        <v>0</v>
      </c>
    </row>
    <row r="56" spans="2:11" s="20" customFormat="1" ht="12" customHeight="1" outlineLevel="5" x14ac:dyDescent="0.2">
      <c r="B56" s="34" t="s">
        <v>62</v>
      </c>
      <c r="C56" s="32">
        <v>5810</v>
      </c>
      <c r="D56" s="36"/>
      <c r="E56" s="33"/>
      <c r="F56" s="33"/>
      <c r="G56" s="33" t="s">
        <v>72</v>
      </c>
      <c r="H56" s="52">
        <v>130</v>
      </c>
      <c r="I56" s="31">
        <v>1</v>
      </c>
      <c r="J56" s="30"/>
      <c r="K56" s="53">
        <f t="shared" si="7"/>
        <v>0</v>
      </c>
    </row>
    <row r="57" spans="2:11" s="20" customFormat="1" ht="12" customHeight="1" outlineLevel="5" x14ac:dyDescent="0.2">
      <c r="B57" s="34" t="s">
        <v>235</v>
      </c>
      <c r="C57" s="32">
        <v>5800</v>
      </c>
      <c r="D57" s="36"/>
      <c r="E57" s="33"/>
      <c r="F57" s="33"/>
      <c r="G57" s="33" t="s">
        <v>236</v>
      </c>
      <c r="H57" s="52">
        <v>130</v>
      </c>
      <c r="I57" s="31">
        <v>1</v>
      </c>
      <c r="J57" s="30"/>
      <c r="K57" s="53">
        <f t="shared" si="7"/>
        <v>0</v>
      </c>
    </row>
    <row r="58" spans="2:11" s="20" customFormat="1" ht="12" customHeight="1" outlineLevel="5" x14ac:dyDescent="0.2">
      <c r="B58" s="34" t="s">
        <v>54</v>
      </c>
      <c r="C58" s="32">
        <v>321</v>
      </c>
      <c r="D58" s="36"/>
      <c r="E58" s="33"/>
      <c r="F58" s="33"/>
      <c r="G58" s="33" t="s">
        <v>72</v>
      </c>
      <c r="H58" s="52">
        <v>130</v>
      </c>
      <c r="I58" s="31">
        <v>1</v>
      </c>
      <c r="J58" s="30"/>
      <c r="K58" s="53">
        <f t="shared" ref="K58:K65" si="8">J58*H58</f>
        <v>0</v>
      </c>
    </row>
    <row r="59" spans="2:11" s="20" customFormat="1" ht="12" customHeight="1" outlineLevel="5" x14ac:dyDescent="0.2">
      <c r="B59" s="34" t="s">
        <v>57</v>
      </c>
      <c r="C59" s="32">
        <v>2871</v>
      </c>
      <c r="D59" s="36"/>
      <c r="E59" s="33"/>
      <c r="F59" s="33"/>
      <c r="G59" s="33" t="s">
        <v>72</v>
      </c>
      <c r="H59" s="52">
        <v>130</v>
      </c>
      <c r="I59" s="31">
        <v>1</v>
      </c>
      <c r="J59" s="30"/>
      <c r="K59" s="53">
        <f t="shared" si="8"/>
        <v>0</v>
      </c>
    </row>
    <row r="60" spans="2:11" s="20" customFormat="1" ht="12" customHeight="1" outlineLevel="5" x14ac:dyDescent="0.2">
      <c r="B60" s="34" t="s">
        <v>67</v>
      </c>
      <c r="C60" s="32">
        <v>4304</v>
      </c>
      <c r="D60" s="36"/>
      <c r="E60" s="33"/>
      <c r="F60" s="33"/>
      <c r="G60" s="33" t="s">
        <v>72</v>
      </c>
      <c r="H60" s="52">
        <v>130</v>
      </c>
      <c r="I60" s="31">
        <v>1</v>
      </c>
      <c r="J60" s="30"/>
      <c r="K60" s="53">
        <f t="shared" si="8"/>
        <v>0</v>
      </c>
    </row>
    <row r="61" spans="2:11" s="20" customFormat="1" ht="12" customHeight="1" outlineLevel="5" x14ac:dyDescent="0.2">
      <c r="B61" s="34" t="s">
        <v>50</v>
      </c>
      <c r="C61" s="32">
        <v>5805</v>
      </c>
      <c r="D61" s="36"/>
      <c r="E61" s="33"/>
      <c r="F61" s="33"/>
      <c r="G61" s="33" t="s">
        <v>72</v>
      </c>
      <c r="H61" s="52">
        <v>130</v>
      </c>
      <c r="I61" s="31">
        <v>1</v>
      </c>
      <c r="J61" s="30"/>
      <c r="K61" s="53">
        <f t="shared" si="8"/>
        <v>0</v>
      </c>
    </row>
    <row r="62" spans="2:11" s="20" customFormat="1" ht="12" customHeight="1" outlineLevel="5" x14ac:dyDescent="0.2">
      <c r="B62" s="34" t="s">
        <v>63</v>
      </c>
      <c r="C62" s="32">
        <v>307</v>
      </c>
      <c r="D62" s="36"/>
      <c r="E62" s="33"/>
      <c r="F62" s="33"/>
      <c r="G62" s="33" t="s">
        <v>72</v>
      </c>
      <c r="H62" s="52">
        <v>130</v>
      </c>
      <c r="I62" s="31">
        <v>1</v>
      </c>
      <c r="J62" s="30"/>
      <c r="K62" s="53">
        <f t="shared" si="8"/>
        <v>0</v>
      </c>
    </row>
    <row r="63" spans="2:11" s="20" customFormat="1" ht="12" customHeight="1" outlineLevel="5" x14ac:dyDescent="0.2">
      <c r="B63" s="34" t="s">
        <v>65</v>
      </c>
      <c r="C63" s="32">
        <v>314</v>
      </c>
      <c r="D63" s="36"/>
      <c r="E63" s="33"/>
      <c r="F63" s="33"/>
      <c r="G63" s="33" t="s">
        <v>72</v>
      </c>
      <c r="H63" s="52">
        <v>130</v>
      </c>
      <c r="I63" s="31">
        <v>1</v>
      </c>
      <c r="J63" s="30"/>
      <c r="K63" s="53">
        <f t="shared" si="8"/>
        <v>0</v>
      </c>
    </row>
    <row r="64" spans="2:11" s="20" customFormat="1" ht="12" customHeight="1" outlineLevel="5" x14ac:dyDescent="0.2">
      <c r="B64" s="34" t="s">
        <v>55</v>
      </c>
      <c r="C64" s="32">
        <v>2221</v>
      </c>
      <c r="D64" s="36"/>
      <c r="E64" s="33"/>
      <c r="F64" s="33"/>
      <c r="G64" s="33" t="s">
        <v>72</v>
      </c>
      <c r="H64" s="52">
        <v>130</v>
      </c>
      <c r="I64" s="31">
        <v>1</v>
      </c>
      <c r="J64" s="30"/>
      <c r="K64" s="53">
        <f t="shared" si="8"/>
        <v>0</v>
      </c>
    </row>
    <row r="65" spans="2:11" s="20" customFormat="1" ht="12" customHeight="1" outlineLevel="5" x14ac:dyDescent="0.2">
      <c r="B65" s="34" t="s">
        <v>237</v>
      </c>
      <c r="C65" s="32">
        <v>2270</v>
      </c>
      <c r="D65" s="36"/>
      <c r="E65" s="33"/>
      <c r="F65" s="33"/>
      <c r="G65" s="33" t="s">
        <v>236</v>
      </c>
      <c r="H65" s="52">
        <v>130</v>
      </c>
      <c r="I65" s="31">
        <v>1</v>
      </c>
      <c r="J65" s="30"/>
      <c r="K65" s="53">
        <f t="shared" si="8"/>
        <v>0</v>
      </c>
    </row>
    <row r="66" spans="2:11" s="20" customFormat="1" ht="12" customHeight="1" outlineLevel="5" x14ac:dyDescent="0.2">
      <c r="B66" s="34" t="s">
        <v>56</v>
      </c>
      <c r="C66" s="32">
        <v>2219</v>
      </c>
      <c r="D66" s="36"/>
      <c r="E66" s="33"/>
      <c r="F66" s="33"/>
      <c r="G66" s="33" t="s">
        <v>72</v>
      </c>
      <c r="H66" s="52">
        <v>130</v>
      </c>
      <c r="I66" s="31">
        <v>1</v>
      </c>
      <c r="J66" s="30"/>
      <c r="K66" s="53">
        <f t="shared" ref="K66:K68" si="9">J66*H66</f>
        <v>0</v>
      </c>
    </row>
    <row r="67" spans="2:11" s="20" customFormat="1" ht="12" customHeight="1" outlineLevel="5" x14ac:dyDescent="0.2">
      <c r="B67" s="34" t="s">
        <v>181</v>
      </c>
      <c r="C67" s="32">
        <v>5799</v>
      </c>
      <c r="D67" s="36"/>
      <c r="E67" s="33"/>
      <c r="F67" s="33"/>
      <c r="G67" s="33" t="s">
        <v>72</v>
      </c>
      <c r="H67" s="52">
        <v>130</v>
      </c>
      <c r="I67" s="31">
        <v>1</v>
      </c>
      <c r="J67" s="30"/>
      <c r="K67" s="53">
        <f t="shared" ref="K67" si="10">J67*H67</f>
        <v>0</v>
      </c>
    </row>
    <row r="68" spans="2:11" s="20" customFormat="1" ht="12" customHeight="1" outlineLevel="5" x14ac:dyDescent="0.2">
      <c r="B68" s="34" t="s">
        <v>61</v>
      </c>
      <c r="C68" s="32">
        <v>310</v>
      </c>
      <c r="D68" s="36"/>
      <c r="E68" s="33"/>
      <c r="F68" s="33"/>
      <c r="G68" s="33" t="s">
        <v>72</v>
      </c>
      <c r="H68" s="52">
        <v>130</v>
      </c>
      <c r="I68" s="31">
        <v>1</v>
      </c>
      <c r="J68" s="30"/>
      <c r="K68" s="53">
        <f t="shared" si="9"/>
        <v>0</v>
      </c>
    </row>
    <row r="69" spans="2:11" s="20" customFormat="1" ht="12" customHeight="1" outlineLevel="5" x14ac:dyDescent="0.2">
      <c r="B69" s="34" t="s">
        <v>66</v>
      </c>
      <c r="C69" s="32">
        <v>5802</v>
      </c>
      <c r="D69" s="36"/>
      <c r="E69" s="33"/>
      <c r="F69" s="33"/>
      <c r="G69" s="33" t="s">
        <v>72</v>
      </c>
      <c r="H69" s="52">
        <v>130</v>
      </c>
      <c r="I69" s="31">
        <v>1</v>
      </c>
      <c r="J69" s="30"/>
      <c r="K69" s="53">
        <f t="shared" ref="K69" si="11">J69*H69</f>
        <v>0</v>
      </c>
    </row>
    <row r="70" spans="2:11" s="20" customFormat="1" ht="12" customHeight="1" outlineLevel="5" x14ac:dyDescent="0.2">
      <c r="B70" s="34" t="s">
        <v>49</v>
      </c>
      <c r="C70" s="32">
        <v>317</v>
      </c>
      <c r="D70" s="36"/>
      <c r="E70" s="33"/>
      <c r="F70" s="33"/>
      <c r="G70" s="33" t="s">
        <v>72</v>
      </c>
      <c r="H70" s="52">
        <v>130</v>
      </c>
      <c r="I70" s="31">
        <v>1</v>
      </c>
      <c r="J70" s="30"/>
      <c r="K70" s="53">
        <f t="shared" si="6"/>
        <v>0</v>
      </c>
    </row>
    <row r="71" spans="2:11" s="20" customFormat="1" ht="12" customHeight="1" outlineLevel="5" x14ac:dyDescent="0.2">
      <c r="B71" s="22" t="s">
        <v>268</v>
      </c>
      <c r="C71" s="28"/>
      <c r="D71" s="27"/>
      <c r="E71" s="27"/>
      <c r="F71" s="27"/>
      <c r="G71" s="31"/>
      <c r="H71" s="51"/>
      <c r="I71" s="27"/>
      <c r="J71" s="27"/>
      <c r="K71" s="53"/>
    </row>
    <row r="72" spans="2:11" s="20" customFormat="1" ht="12" customHeight="1" outlineLevel="5" x14ac:dyDescent="0.2">
      <c r="B72" s="88" t="s">
        <v>269</v>
      </c>
      <c r="C72" s="32">
        <v>2477</v>
      </c>
      <c r="D72" s="36"/>
      <c r="E72" s="33"/>
      <c r="F72" s="33"/>
      <c r="G72" s="33" t="s">
        <v>72</v>
      </c>
      <c r="H72" s="52">
        <v>130</v>
      </c>
      <c r="I72" s="31">
        <v>1</v>
      </c>
      <c r="J72" s="30"/>
      <c r="K72" s="53">
        <f t="shared" ref="K72:K77" si="12">J72*H72</f>
        <v>0</v>
      </c>
    </row>
    <row r="73" spans="2:11" s="20" customFormat="1" ht="12" customHeight="1" outlineLevel="5" x14ac:dyDescent="0.2">
      <c r="B73" s="22" t="s">
        <v>68</v>
      </c>
      <c r="C73" s="28"/>
      <c r="D73" s="27"/>
      <c r="E73" s="27"/>
      <c r="F73" s="27"/>
      <c r="G73" s="31"/>
      <c r="H73" s="51"/>
      <c r="I73" s="27"/>
      <c r="J73" s="27"/>
      <c r="K73" s="51"/>
    </row>
    <row r="74" spans="2:11" s="20" customFormat="1" ht="12" customHeight="1" outlineLevel="5" x14ac:dyDescent="0.2">
      <c r="B74" s="34" t="s">
        <v>238</v>
      </c>
      <c r="C74" s="28">
        <v>5776</v>
      </c>
      <c r="D74" s="27"/>
      <c r="E74" s="27"/>
      <c r="F74" s="27"/>
      <c r="G74" s="33" t="s">
        <v>72</v>
      </c>
      <c r="H74" s="52">
        <v>130</v>
      </c>
      <c r="I74" s="31">
        <v>1</v>
      </c>
      <c r="J74" s="27"/>
      <c r="K74" s="53">
        <f t="shared" si="12"/>
        <v>0</v>
      </c>
    </row>
    <row r="75" spans="2:11" s="20" customFormat="1" ht="12" customHeight="1" outlineLevel="5" x14ac:dyDescent="0.2">
      <c r="B75" s="34" t="s">
        <v>69</v>
      </c>
      <c r="C75" s="32">
        <v>2599</v>
      </c>
      <c r="D75" s="36"/>
      <c r="E75" s="33"/>
      <c r="F75" s="33"/>
      <c r="G75" s="33" t="s">
        <v>72</v>
      </c>
      <c r="H75" s="52">
        <v>130</v>
      </c>
      <c r="I75" s="31">
        <v>1</v>
      </c>
      <c r="J75" s="30"/>
      <c r="K75" s="53">
        <f>J75*H75</f>
        <v>0</v>
      </c>
    </row>
    <row r="76" spans="2:11" s="20" customFormat="1" ht="12" customHeight="1" outlineLevel="5" x14ac:dyDescent="0.2">
      <c r="B76" s="34" t="s">
        <v>70</v>
      </c>
      <c r="C76" s="32">
        <v>1588</v>
      </c>
      <c r="D76" s="36"/>
      <c r="E76" s="33"/>
      <c r="F76" s="33"/>
      <c r="G76" s="33" t="s">
        <v>72</v>
      </c>
      <c r="H76" s="52">
        <v>130</v>
      </c>
      <c r="I76" s="31">
        <v>1</v>
      </c>
      <c r="J76" s="30"/>
      <c r="K76" s="53">
        <f t="shared" ref="K76" si="13">J76*H76</f>
        <v>0</v>
      </c>
    </row>
    <row r="77" spans="2:11" s="20" customFormat="1" ht="12" customHeight="1" outlineLevel="5" x14ac:dyDescent="0.2">
      <c r="B77" s="34" t="s">
        <v>206</v>
      </c>
      <c r="C77" s="32">
        <v>2873</v>
      </c>
      <c r="D77" s="36"/>
      <c r="E77" s="33"/>
      <c r="F77" s="33"/>
      <c r="G77" s="33" t="s">
        <v>72</v>
      </c>
      <c r="H77" s="52">
        <v>130</v>
      </c>
      <c r="I77" s="31">
        <v>1</v>
      </c>
      <c r="J77" s="30"/>
      <c r="K77" s="53">
        <f t="shared" si="12"/>
        <v>0</v>
      </c>
    </row>
    <row r="78" spans="2:11" s="20" customFormat="1" ht="12" customHeight="1" outlineLevel="5" x14ac:dyDescent="0.2">
      <c r="B78" s="25" t="s">
        <v>20</v>
      </c>
      <c r="C78" s="28"/>
      <c r="D78" s="27"/>
      <c r="E78" s="27"/>
      <c r="F78" s="27"/>
      <c r="G78" s="31"/>
      <c r="H78" s="51"/>
      <c r="I78" s="27"/>
      <c r="J78" s="27"/>
      <c r="K78" s="51"/>
    </row>
    <row r="79" spans="2:11" s="20" customFormat="1" ht="12" customHeight="1" outlineLevel="5" x14ac:dyDescent="0.2">
      <c r="B79" s="22" t="s">
        <v>271</v>
      </c>
      <c r="C79" s="26"/>
      <c r="D79" s="90"/>
      <c r="E79" s="21"/>
      <c r="F79" s="21"/>
      <c r="G79" s="40"/>
      <c r="H79" s="53"/>
      <c r="I79" s="91"/>
      <c r="J79" s="91"/>
      <c r="K79" s="53"/>
    </row>
    <row r="80" spans="2:11" s="20" customFormat="1" ht="12" customHeight="1" outlineLevel="5" x14ac:dyDescent="0.2">
      <c r="B80" s="37" t="s">
        <v>73</v>
      </c>
      <c r="C80" s="26">
        <v>2325</v>
      </c>
      <c r="D80" s="29" t="s">
        <v>17</v>
      </c>
      <c r="E80" s="21"/>
      <c r="F80" s="21"/>
      <c r="G80" s="33" t="s">
        <v>18</v>
      </c>
      <c r="H80" s="53">
        <v>90</v>
      </c>
      <c r="I80" s="40">
        <v>1</v>
      </c>
      <c r="J80" s="30"/>
      <c r="K80" s="53">
        <f t="shared" ref="K80" si="14">J80*H80</f>
        <v>0</v>
      </c>
    </row>
    <row r="81" spans="2:11" s="20" customFormat="1" ht="12" customHeight="1" outlineLevel="5" x14ac:dyDescent="0.2">
      <c r="B81" s="37" t="s">
        <v>71</v>
      </c>
      <c r="C81" s="26">
        <v>580</v>
      </c>
      <c r="D81" s="29"/>
      <c r="E81" s="21"/>
      <c r="F81" s="21"/>
      <c r="G81" s="33" t="s">
        <v>18</v>
      </c>
      <c r="H81" s="53">
        <v>90</v>
      </c>
      <c r="I81" s="40">
        <v>1</v>
      </c>
      <c r="J81" s="30"/>
      <c r="K81" s="53">
        <f t="shared" ref="K81:K93" si="15">J81*H81</f>
        <v>0</v>
      </c>
    </row>
    <row r="82" spans="2:11" s="20" customFormat="1" ht="12" customHeight="1" outlineLevel="5" x14ac:dyDescent="0.2">
      <c r="B82" s="37" t="s">
        <v>74</v>
      </c>
      <c r="C82" s="26">
        <v>2266</v>
      </c>
      <c r="D82" s="29" t="s">
        <v>17</v>
      </c>
      <c r="E82" s="21"/>
      <c r="F82" s="21"/>
      <c r="G82" s="33" t="s">
        <v>18</v>
      </c>
      <c r="H82" s="53">
        <v>90</v>
      </c>
      <c r="I82" s="40">
        <v>1</v>
      </c>
      <c r="J82" s="30"/>
      <c r="K82" s="53">
        <f t="shared" si="15"/>
        <v>0</v>
      </c>
    </row>
    <row r="83" spans="2:11" s="1" customFormat="1" ht="12" customHeight="1" outlineLevel="5" x14ac:dyDescent="0.2">
      <c r="B83" s="37" t="s">
        <v>75</v>
      </c>
      <c r="C83" s="26">
        <v>3970</v>
      </c>
      <c r="D83" s="29"/>
      <c r="E83" s="21"/>
      <c r="F83" s="21"/>
      <c r="G83" s="33" t="s">
        <v>18</v>
      </c>
      <c r="H83" s="53">
        <v>90</v>
      </c>
      <c r="I83" s="40">
        <v>1</v>
      </c>
      <c r="J83" s="30"/>
      <c r="K83" s="53">
        <f t="shared" ref="K83:K86" si="16">J83*H83</f>
        <v>0</v>
      </c>
    </row>
    <row r="84" spans="2:11" s="1" customFormat="1" ht="12" customHeight="1" outlineLevel="5" x14ac:dyDescent="0.2">
      <c r="B84" s="37" t="s">
        <v>76</v>
      </c>
      <c r="C84" s="26">
        <v>574</v>
      </c>
      <c r="D84" s="29"/>
      <c r="E84" s="21"/>
      <c r="F84" s="21"/>
      <c r="G84" s="33" t="s">
        <v>18</v>
      </c>
      <c r="H84" s="53">
        <v>90</v>
      </c>
      <c r="I84" s="40">
        <v>1</v>
      </c>
      <c r="J84" s="30"/>
      <c r="K84" s="53">
        <f t="shared" si="16"/>
        <v>0</v>
      </c>
    </row>
    <row r="85" spans="2:11" s="1" customFormat="1" ht="12" customHeight="1" outlineLevel="5" x14ac:dyDescent="0.2">
      <c r="B85" s="37" t="s">
        <v>77</v>
      </c>
      <c r="C85" s="26">
        <v>582</v>
      </c>
      <c r="D85" s="29"/>
      <c r="E85" s="21"/>
      <c r="F85" s="21"/>
      <c r="G85" s="33" t="s">
        <v>18</v>
      </c>
      <c r="H85" s="53">
        <v>90</v>
      </c>
      <c r="I85" s="40">
        <v>1</v>
      </c>
      <c r="J85" s="30"/>
      <c r="K85" s="53">
        <f t="shared" si="16"/>
        <v>0</v>
      </c>
    </row>
    <row r="86" spans="2:11" s="1" customFormat="1" ht="12" customHeight="1" outlineLevel="5" x14ac:dyDescent="0.2">
      <c r="B86" s="37" t="s">
        <v>78</v>
      </c>
      <c r="C86" s="26">
        <v>2597</v>
      </c>
      <c r="D86" s="29"/>
      <c r="E86" s="21"/>
      <c r="F86" s="21"/>
      <c r="G86" s="33" t="s">
        <v>18</v>
      </c>
      <c r="H86" s="53">
        <v>90</v>
      </c>
      <c r="I86" s="40">
        <v>1</v>
      </c>
      <c r="J86" s="30"/>
      <c r="K86" s="53">
        <f t="shared" si="16"/>
        <v>0</v>
      </c>
    </row>
    <row r="87" spans="2:11" s="1" customFormat="1" ht="12" customHeight="1" outlineLevel="5" x14ac:dyDescent="0.2">
      <c r="B87" s="37" t="s">
        <v>79</v>
      </c>
      <c r="C87" s="26">
        <v>2927</v>
      </c>
      <c r="D87" s="29"/>
      <c r="E87" s="21"/>
      <c r="F87" s="21"/>
      <c r="G87" s="33" t="s">
        <v>18</v>
      </c>
      <c r="H87" s="53">
        <v>90</v>
      </c>
      <c r="I87" s="40">
        <v>1</v>
      </c>
      <c r="J87" s="30"/>
      <c r="K87" s="53">
        <f t="shared" ref="K87:K89" si="17">J87*H87</f>
        <v>0</v>
      </c>
    </row>
    <row r="88" spans="2:11" s="1" customFormat="1" ht="12" customHeight="1" outlineLevel="5" x14ac:dyDescent="0.2">
      <c r="B88" s="37" t="s">
        <v>207</v>
      </c>
      <c r="C88" s="26">
        <v>2917</v>
      </c>
      <c r="D88" s="29"/>
      <c r="E88" s="21"/>
      <c r="F88" s="21"/>
      <c r="G88" s="33" t="s">
        <v>18</v>
      </c>
      <c r="H88" s="53">
        <v>90</v>
      </c>
      <c r="I88" s="40">
        <v>1</v>
      </c>
      <c r="J88" s="30"/>
      <c r="K88" s="53">
        <f t="shared" si="17"/>
        <v>0</v>
      </c>
    </row>
    <row r="89" spans="2:11" s="1" customFormat="1" ht="12" customHeight="1" outlineLevel="5" x14ac:dyDescent="0.2">
      <c r="B89" s="37" t="s">
        <v>80</v>
      </c>
      <c r="C89" s="26">
        <v>2750</v>
      </c>
      <c r="D89" s="29"/>
      <c r="E89" s="21"/>
      <c r="F89" s="21"/>
      <c r="G89" s="33" t="s">
        <v>18</v>
      </c>
      <c r="H89" s="53">
        <v>90</v>
      </c>
      <c r="I89" s="40">
        <v>1</v>
      </c>
      <c r="J89" s="30"/>
      <c r="K89" s="53">
        <f t="shared" si="17"/>
        <v>0</v>
      </c>
    </row>
    <row r="90" spans="2:11" s="1" customFormat="1" ht="12" customHeight="1" outlineLevel="5" x14ac:dyDescent="0.2">
      <c r="B90" s="37" t="s">
        <v>81</v>
      </c>
      <c r="C90" s="26">
        <v>5819</v>
      </c>
      <c r="D90" s="29"/>
      <c r="E90" s="21"/>
      <c r="F90" s="21"/>
      <c r="G90" s="33" t="s">
        <v>18</v>
      </c>
      <c r="H90" s="53">
        <v>90</v>
      </c>
      <c r="I90" s="40">
        <v>1</v>
      </c>
      <c r="J90" s="30"/>
      <c r="K90" s="53">
        <f>J90*H90</f>
        <v>0</v>
      </c>
    </row>
    <row r="91" spans="2:11" s="1" customFormat="1" ht="12" customHeight="1" outlineLevel="5" x14ac:dyDescent="0.2">
      <c r="B91" s="37" t="s">
        <v>85</v>
      </c>
      <c r="C91" s="26">
        <v>5051</v>
      </c>
      <c r="D91" s="29"/>
      <c r="E91" s="21"/>
      <c r="F91" s="21"/>
      <c r="G91" s="33" t="s">
        <v>18</v>
      </c>
      <c r="H91" s="53">
        <v>90</v>
      </c>
      <c r="I91" s="40">
        <v>1</v>
      </c>
      <c r="J91" s="30"/>
      <c r="K91" s="53">
        <f t="shared" si="15"/>
        <v>0</v>
      </c>
    </row>
    <row r="92" spans="2:11" s="1" customFormat="1" ht="12" customHeight="1" outlineLevel="5" x14ac:dyDescent="0.2">
      <c r="B92" s="37" t="s">
        <v>82</v>
      </c>
      <c r="C92" s="26">
        <v>100</v>
      </c>
      <c r="D92" s="29" t="s">
        <v>17</v>
      </c>
      <c r="E92" s="21"/>
      <c r="F92" s="21"/>
      <c r="G92" s="33" t="s">
        <v>18</v>
      </c>
      <c r="H92" s="53">
        <v>90</v>
      </c>
      <c r="I92" s="40">
        <v>1</v>
      </c>
      <c r="J92" s="30"/>
      <c r="K92" s="53">
        <f>J92*H92</f>
        <v>0</v>
      </c>
    </row>
    <row r="93" spans="2:11" s="1" customFormat="1" ht="12" customHeight="1" outlineLevel="5" x14ac:dyDescent="0.2">
      <c r="B93" s="37" t="s">
        <v>83</v>
      </c>
      <c r="C93" s="26">
        <v>2762</v>
      </c>
      <c r="D93" s="29"/>
      <c r="E93" s="21"/>
      <c r="F93" s="21"/>
      <c r="G93" s="33" t="s">
        <v>18</v>
      </c>
      <c r="H93" s="53">
        <v>90</v>
      </c>
      <c r="I93" s="40">
        <v>1</v>
      </c>
      <c r="J93" s="30"/>
      <c r="K93" s="53">
        <f t="shared" si="15"/>
        <v>0</v>
      </c>
    </row>
    <row r="94" spans="2:11" s="20" customFormat="1" ht="12" customHeight="1" outlineLevel="5" x14ac:dyDescent="0.2">
      <c r="B94" s="22" t="s">
        <v>272</v>
      </c>
      <c r="C94" s="26"/>
      <c r="D94" s="90"/>
      <c r="E94" s="21"/>
      <c r="F94" s="21"/>
      <c r="G94" s="40"/>
      <c r="H94" s="53"/>
      <c r="I94" s="91"/>
      <c r="J94" s="91"/>
      <c r="K94" s="53"/>
    </row>
    <row r="95" spans="2:11" s="20" customFormat="1" ht="12" customHeight="1" outlineLevel="5" x14ac:dyDescent="0.2">
      <c r="B95" s="37" t="s">
        <v>86</v>
      </c>
      <c r="C95" s="26">
        <v>1816</v>
      </c>
      <c r="D95" s="29"/>
      <c r="E95" s="21"/>
      <c r="F95" s="21"/>
      <c r="G95" s="33" t="s">
        <v>92</v>
      </c>
      <c r="H95" s="53">
        <v>145</v>
      </c>
      <c r="I95" s="21">
        <v>2</v>
      </c>
      <c r="J95" s="30"/>
      <c r="K95" s="53">
        <f t="shared" ref="K95:K100" si="18">J95*H95</f>
        <v>0</v>
      </c>
    </row>
    <row r="96" spans="2:11" s="20" customFormat="1" ht="12" customHeight="1" outlineLevel="5" x14ac:dyDescent="0.2">
      <c r="B96" s="37" t="s">
        <v>87</v>
      </c>
      <c r="C96" s="26">
        <v>2326</v>
      </c>
      <c r="D96" s="29"/>
      <c r="E96" s="21"/>
      <c r="F96" s="21"/>
      <c r="G96" s="33" t="s">
        <v>92</v>
      </c>
      <c r="H96" s="53">
        <v>145</v>
      </c>
      <c r="I96" s="21">
        <v>2</v>
      </c>
      <c r="J96" s="30"/>
      <c r="K96" s="53">
        <f t="shared" si="18"/>
        <v>0</v>
      </c>
    </row>
    <row r="97" spans="2:11" ht="12" customHeight="1" outlineLevel="2" x14ac:dyDescent="0.2">
      <c r="B97" s="37" t="s">
        <v>88</v>
      </c>
      <c r="C97" s="26">
        <v>1832</v>
      </c>
      <c r="D97" s="29"/>
      <c r="E97" s="21"/>
      <c r="F97" s="21"/>
      <c r="G97" s="33" t="s">
        <v>92</v>
      </c>
      <c r="H97" s="53">
        <v>145</v>
      </c>
      <c r="I97" s="21">
        <v>2</v>
      </c>
      <c r="J97" s="30"/>
      <c r="K97" s="53">
        <f t="shared" si="18"/>
        <v>0</v>
      </c>
    </row>
    <row r="98" spans="2:11" ht="12" customHeight="1" outlineLevel="2" x14ac:dyDescent="0.2">
      <c r="B98" s="37" t="s">
        <v>239</v>
      </c>
      <c r="C98" s="26">
        <v>2434</v>
      </c>
      <c r="D98" s="29"/>
      <c r="E98" s="21"/>
      <c r="F98" s="21"/>
      <c r="G98" s="33" t="s">
        <v>92</v>
      </c>
      <c r="H98" s="53">
        <v>145</v>
      </c>
      <c r="I98" s="21">
        <v>2</v>
      </c>
      <c r="J98" s="30"/>
      <c r="K98" s="53">
        <f t="shared" si="18"/>
        <v>0</v>
      </c>
    </row>
    <row r="99" spans="2:11" s="1" customFormat="1" ht="12" customHeight="1" outlineLevel="5" x14ac:dyDescent="0.2">
      <c r="B99" s="37" t="s">
        <v>89</v>
      </c>
      <c r="C99" s="26">
        <v>1870</v>
      </c>
      <c r="D99" s="29"/>
      <c r="E99" s="21"/>
      <c r="F99" s="21"/>
      <c r="G99" s="33" t="s">
        <v>92</v>
      </c>
      <c r="H99" s="53">
        <v>145</v>
      </c>
      <c r="I99" s="21">
        <v>2</v>
      </c>
      <c r="J99" s="30"/>
      <c r="K99" s="53">
        <f t="shared" si="18"/>
        <v>0</v>
      </c>
    </row>
    <row r="100" spans="2:11" s="1" customFormat="1" ht="12" customHeight="1" outlineLevel="5" x14ac:dyDescent="0.2">
      <c r="B100" s="37" t="s">
        <v>90</v>
      </c>
      <c r="C100" s="26">
        <v>2214</v>
      </c>
      <c r="D100" s="29"/>
      <c r="E100" s="21"/>
      <c r="F100" s="21"/>
      <c r="G100" s="33" t="s">
        <v>92</v>
      </c>
      <c r="H100" s="53">
        <v>145</v>
      </c>
      <c r="I100" s="21">
        <v>2</v>
      </c>
      <c r="J100" s="30"/>
      <c r="K100" s="53">
        <f t="shared" si="18"/>
        <v>0</v>
      </c>
    </row>
    <row r="101" spans="2:11" s="20" customFormat="1" ht="12" customHeight="1" outlineLevel="5" x14ac:dyDescent="0.2">
      <c r="B101" s="22" t="s">
        <v>273</v>
      </c>
      <c r="C101" s="26"/>
      <c r="D101" s="90"/>
      <c r="E101" s="21"/>
      <c r="F101" s="21"/>
      <c r="G101" s="40"/>
      <c r="H101" s="53"/>
      <c r="I101" s="91"/>
      <c r="J101" s="91"/>
      <c r="K101" s="53"/>
    </row>
    <row r="102" spans="2:11" s="20" customFormat="1" ht="12" customHeight="1" outlineLevel="5" x14ac:dyDescent="0.2">
      <c r="B102" s="37" t="s">
        <v>91</v>
      </c>
      <c r="C102" s="26">
        <v>6152</v>
      </c>
      <c r="D102" s="29"/>
      <c r="E102" s="21"/>
      <c r="F102" s="21"/>
      <c r="G102" s="56" t="s">
        <v>92</v>
      </c>
      <c r="H102" s="53">
        <v>145</v>
      </c>
      <c r="I102" s="21">
        <v>2</v>
      </c>
      <c r="J102" s="30"/>
      <c r="K102" s="53">
        <f t="shared" ref="K102:K104" si="19">J102*H102</f>
        <v>0</v>
      </c>
    </row>
    <row r="103" spans="2:11" ht="12" customHeight="1" outlineLevel="2" x14ac:dyDescent="0.2">
      <c r="B103" s="37" t="s">
        <v>240</v>
      </c>
      <c r="C103" s="26">
        <v>6153</v>
      </c>
      <c r="D103" s="29"/>
      <c r="E103" s="21"/>
      <c r="F103" s="21"/>
      <c r="G103" s="56" t="s">
        <v>92</v>
      </c>
      <c r="H103" s="53">
        <v>145</v>
      </c>
      <c r="I103" s="21">
        <v>2</v>
      </c>
      <c r="J103" s="30"/>
      <c r="K103" s="53">
        <f t="shared" si="19"/>
        <v>0</v>
      </c>
    </row>
    <row r="104" spans="2:11" ht="12" customHeight="1" outlineLevel="2" x14ac:dyDescent="0.2">
      <c r="B104" s="37" t="s">
        <v>241</v>
      </c>
      <c r="C104" s="26">
        <v>6160</v>
      </c>
      <c r="D104" s="29"/>
      <c r="E104" s="21"/>
      <c r="F104" s="21"/>
      <c r="G104" s="56" t="s">
        <v>92</v>
      </c>
      <c r="H104" s="53">
        <v>145</v>
      </c>
      <c r="I104" s="21">
        <v>2</v>
      </c>
      <c r="J104" s="30"/>
      <c r="K104" s="53">
        <f t="shared" si="19"/>
        <v>0</v>
      </c>
    </row>
    <row r="105" spans="2:11" s="20" customFormat="1" ht="12" customHeight="1" outlineLevel="5" x14ac:dyDescent="0.2">
      <c r="B105" s="22" t="s">
        <v>208</v>
      </c>
      <c r="C105" s="26"/>
      <c r="D105" s="90"/>
      <c r="E105" s="21"/>
      <c r="F105" s="21"/>
      <c r="G105" s="40"/>
      <c r="H105" s="53"/>
      <c r="I105" s="91"/>
      <c r="J105" s="91"/>
      <c r="K105" s="53"/>
    </row>
    <row r="106" spans="2:11" s="20" customFormat="1" ht="12" customHeight="1" outlineLevel="5" x14ac:dyDescent="0.2">
      <c r="B106" s="37" t="s">
        <v>209</v>
      </c>
      <c r="C106" s="26">
        <v>5229</v>
      </c>
      <c r="D106" s="29"/>
      <c r="E106" s="21"/>
      <c r="F106" s="21"/>
      <c r="G106" s="33" t="s">
        <v>211</v>
      </c>
      <c r="H106" s="53">
        <v>110</v>
      </c>
      <c r="I106" s="40">
        <v>1</v>
      </c>
      <c r="J106" s="30"/>
      <c r="K106" s="53">
        <f t="shared" ref="K106:K107" si="20">J106*H106</f>
        <v>0</v>
      </c>
    </row>
    <row r="107" spans="2:11" ht="12" customHeight="1" outlineLevel="2" x14ac:dyDescent="0.2">
      <c r="B107" s="37" t="s">
        <v>210</v>
      </c>
      <c r="C107" s="26">
        <v>5232</v>
      </c>
      <c r="D107" s="29"/>
      <c r="E107" s="21"/>
      <c r="F107" s="21"/>
      <c r="G107" s="33" t="s">
        <v>211</v>
      </c>
      <c r="H107" s="53">
        <v>110</v>
      </c>
      <c r="I107" s="40">
        <v>1</v>
      </c>
      <c r="J107" s="30"/>
      <c r="K107" s="53">
        <f t="shared" si="20"/>
        <v>0</v>
      </c>
    </row>
    <row r="108" spans="2:11" s="20" customFormat="1" ht="21" customHeight="1" outlineLevel="5" x14ac:dyDescent="0.2">
      <c r="B108" s="95" t="s">
        <v>205</v>
      </c>
      <c r="C108" s="96"/>
      <c r="D108" s="96"/>
      <c r="E108" s="96"/>
      <c r="F108" s="96"/>
      <c r="G108" s="96"/>
      <c r="H108" s="96"/>
      <c r="I108" s="96"/>
      <c r="J108" s="96"/>
      <c r="K108" s="97"/>
    </row>
    <row r="109" spans="2:11" s="20" customFormat="1" ht="12" customHeight="1" outlineLevel="5" x14ac:dyDescent="0.2">
      <c r="B109" s="22" t="s">
        <v>153</v>
      </c>
      <c r="C109" s="28"/>
      <c r="D109" s="27"/>
      <c r="E109" s="27"/>
      <c r="F109" s="27"/>
      <c r="G109" s="31"/>
      <c r="H109" s="51"/>
      <c r="I109" s="27"/>
      <c r="J109" s="27"/>
      <c r="K109" s="51"/>
    </row>
    <row r="110" spans="2:11" s="20" customFormat="1" ht="12" customHeight="1" outlineLevel="5" x14ac:dyDescent="0.2">
      <c r="B110" s="42" t="s">
        <v>154</v>
      </c>
      <c r="C110" s="32">
        <v>2682</v>
      </c>
      <c r="D110" s="36"/>
      <c r="E110" s="38" t="s">
        <v>166</v>
      </c>
      <c r="F110" s="33" t="s">
        <v>163</v>
      </c>
      <c r="G110" s="33" t="s">
        <v>8</v>
      </c>
      <c r="H110" s="52">
        <v>150</v>
      </c>
      <c r="I110" s="31">
        <v>2</v>
      </c>
      <c r="J110" s="30"/>
      <c r="K110" s="53">
        <f t="shared" ref="K110:K123" si="21">J110*H110</f>
        <v>0</v>
      </c>
    </row>
    <row r="111" spans="2:11" s="20" customFormat="1" ht="12" customHeight="1" outlineLevel="5" x14ac:dyDescent="0.2">
      <c r="B111" s="42" t="s">
        <v>212</v>
      </c>
      <c r="C111" s="32">
        <v>6455</v>
      </c>
      <c r="D111" s="36"/>
      <c r="E111" s="38" t="s">
        <v>166</v>
      </c>
      <c r="F111" s="33" t="s">
        <v>163</v>
      </c>
      <c r="G111" s="33" t="s">
        <v>8</v>
      </c>
      <c r="H111" s="52">
        <v>150</v>
      </c>
      <c r="I111" s="31">
        <v>2</v>
      </c>
      <c r="J111" s="30"/>
      <c r="K111" s="53">
        <f t="shared" si="21"/>
        <v>0</v>
      </c>
    </row>
    <row r="112" spans="2:11" s="20" customFormat="1" ht="12" customHeight="1" outlineLevel="5" x14ac:dyDescent="0.2">
      <c r="B112" s="42" t="s">
        <v>213</v>
      </c>
      <c r="C112" s="32">
        <v>6464</v>
      </c>
      <c r="D112" s="36"/>
      <c r="E112" s="38" t="s">
        <v>166</v>
      </c>
      <c r="F112" s="33" t="s">
        <v>163</v>
      </c>
      <c r="G112" s="33" t="s">
        <v>8</v>
      </c>
      <c r="H112" s="52">
        <v>150</v>
      </c>
      <c r="I112" s="31">
        <v>2</v>
      </c>
      <c r="J112" s="30"/>
      <c r="K112" s="53">
        <f t="shared" ref="K112" si="22">J112*H112</f>
        <v>0</v>
      </c>
    </row>
    <row r="113" spans="2:11" s="20" customFormat="1" ht="12" customHeight="1" outlineLevel="5" x14ac:dyDescent="0.2">
      <c r="B113" s="42" t="s">
        <v>214</v>
      </c>
      <c r="C113" s="32">
        <v>6454</v>
      </c>
      <c r="D113" s="36"/>
      <c r="E113" s="38" t="s">
        <v>166</v>
      </c>
      <c r="F113" s="33" t="s">
        <v>163</v>
      </c>
      <c r="G113" s="33" t="s">
        <v>8</v>
      </c>
      <c r="H113" s="52">
        <v>150</v>
      </c>
      <c r="I113" s="31">
        <v>2</v>
      </c>
      <c r="J113" s="30"/>
      <c r="K113" s="53">
        <f t="shared" ref="K113" si="23">J113*H113</f>
        <v>0</v>
      </c>
    </row>
    <row r="114" spans="2:11" s="20" customFormat="1" ht="12" customHeight="1" outlineLevel="5" x14ac:dyDescent="0.2">
      <c r="B114" s="42" t="s">
        <v>155</v>
      </c>
      <c r="C114" s="32">
        <v>759</v>
      </c>
      <c r="D114" s="36"/>
      <c r="E114" s="38" t="s">
        <v>166</v>
      </c>
      <c r="F114" s="33" t="s">
        <v>163</v>
      </c>
      <c r="G114" s="33" t="s">
        <v>8</v>
      </c>
      <c r="H114" s="52">
        <v>150</v>
      </c>
      <c r="I114" s="31">
        <v>2</v>
      </c>
      <c r="J114" s="30"/>
      <c r="K114" s="53">
        <f t="shared" si="21"/>
        <v>0</v>
      </c>
    </row>
    <row r="115" spans="2:11" s="20" customFormat="1" ht="12" customHeight="1" outlineLevel="5" x14ac:dyDescent="0.2">
      <c r="B115" s="42" t="s">
        <v>215</v>
      </c>
      <c r="C115" s="32">
        <v>6453</v>
      </c>
      <c r="D115" s="36"/>
      <c r="E115" s="38" t="s">
        <v>166</v>
      </c>
      <c r="F115" s="33" t="s">
        <v>163</v>
      </c>
      <c r="G115" s="33" t="s">
        <v>8</v>
      </c>
      <c r="H115" s="52">
        <v>150</v>
      </c>
      <c r="I115" s="31">
        <v>2</v>
      </c>
      <c r="J115" s="30"/>
      <c r="K115" s="53">
        <f t="shared" si="21"/>
        <v>0</v>
      </c>
    </row>
    <row r="116" spans="2:11" s="20" customFormat="1" ht="12" customHeight="1" outlineLevel="5" x14ac:dyDescent="0.2">
      <c r="B116" s="42" t="s">
        <v>216</v>
      </c>
      <c r="C116" s="32">
        <v>6453</v>
      </c>
      <c r="D116" s="36"/>
      <c r="E116" s="38" t="s">
        <v>166</v>
      </c>
      <c r="F116" s="33" t="s">
        <v>163</v>
      </c>
      <c r="G116" s="33" t="s">
        <v>8</v>
      </c>
      <c r="H116" s="52">
        <v>150</v>
      </c>
      <c r="I116" s="31">
        <v>2</v>
      </c>
      <c r="J116" s="30"/>
      <c r="K116" s="53">
        <f t="shared" ref="K116" si="24">J116*H116</f>
        <v>0</v>
      </c>
    </row>
    <row r="117" spans="2:11" s="20" customFormat="1" ht="12" customHeight="1" outlineLevel="5" x14ac:dyDescent="0.2">
      <c r="B117" s="42" t="s">
        <v>217</v>
      </c>
      <c r="C117" s="32">
        <v>5275</v>
      </c>
      <c r="D117" s="36"/>
      <c r="E117" s="38" t="s">
        <v>166</v>
      </c>
      <c r="F117" s="33" t="s">
        <v>163</v>
      </c>
      <c r="G117" s="33" t="s">
        <v>8</v>
      </c>
      <c r="H117" s="52">
        <v>150</v>
      </c>
      <c r="I117" s="31">
        <v>2</v>
      </c>
      <c r="J117" s="30"/>
      <c r="K117" s="53">
        <f t="shared" si="21"/>
        <v>0</v>
      </c>
    </row>
    <row r="118" spans="2:11" s="20" customFormat="1" ht="12" customHeight="1" outlineLevel="5" x14ac:dyDescent="0.2">
      <c r="B118" s="42" t="s">
        <v>156</v>
      </c>
      <c r="C118" s="32">
        <v>765</v>
      </c>
      <c r="D118" s="36"/>
      <c r="E118" s="38" t="s">
        <v>166</v>
      </c>
      <c r="F118" s="33" t="s">
        <v>163</v>
      </c>
      <c r="G118" s="33" t="s">
        <v>8</v>
      </c>
      <c r="H118" s="52">
        <v>150</v>
      </c>
      <c r="I118" s="31">
        <v>2</v>
      </c>
      <c r="J118" s="30"/>
      <c r="K118" s="53">
        <f t="shared" ref="K118" si="25">J118*H118</f>
        <v>0</v>
      </c>
    </row>
    <row r="119" spans="2:11" s="20" customFormat="1" ht="12" customHeight="1" outlineLevel="5" x14ac:dyDescent="0.2">
      <c r="B119" s="42" t="s">
        <v>218</v>
      </c>
      <c r="C119" s="32">
        <v>6471</v>
      </c>
      <c r="D119" s="36"/>
      <c r="E119" s="38" t="s">
        <v>166</v>
      </c>
      <c r="F119" s="33" t="s">
        <v>163</v>
      </c>
      <c r="G119" s="33" t="s">
        <v>8</v>
      </c>
      <c r="H119" s="52">
        <v>150</v>
      </c>
      <c r="I119" s="31">
        <v>2</v>
      </c>
      <c r="J119" s="30"/>
      <c r="K119" s="53">
        <f t="shared" si="21"/>
        <v>0</v>
      </c>
    </row>
    <row r="120" spans="2:11" s="20" customFormat="1" ht="12" customHeight="1" outlineLevel="5" x14ac:dyDescent="0.2">
      <c r="B120" s="42" t="s">
        <v>157</v>
      </c>
      <c r="C120" s="32">
        <v>2680</v>
      </c>
      <c r="D120" s="36"/>
      <c r="E120" s="38" t="s">
        <v>166</v>
      </c>
      <c r="F120" s="33" t="s">
        <v>163</v>
      </c>
      <c r="G120" s="33" t="s">
        <v>8</v>
      </c>
      <c r="H120" s="52">
        <v>150</v>
      </c>
      <c r="I120" s="31">
        <v>2</v>
      </c>
      <c r="J120" s="30"/>
      <c r="K120" s="53">
        <f t="shared" si="21"/>
        <v>0</v>
      </c>
    </row>
    <row r="121" spans="2:11" s="20" customFormat="1" ht="12" customHeight="1" outlineLevel="5" x14ac:dyDescent="0.2">
      <c r="B121" s="42" t="s">
        <v>219</v>
      </c>
      <c r="C121" s="32">
        <v>2681</v>
      </c>
      <c r="D121" s="36"/>
      <c r="E121" s="38" t="s">
        <v>166</v>
      </c>
      <c r="F121" s="33" t="s">
        <v>163</v>
      </c>
      <c r="G121" s="33" t="s">
        <v>8</v>
      </c>
      <c r="H121" s="52">
        <v>150</v>
      </c>
      <c r="I121" s="31">
        <v>2</v>
      </c>
      <c r="J121" s="30"/>
      <c r="K121" s="53">
        <f t="shared" si="21"/>
        <v>0</v>
      </c>
    </row>
    <row r="122" spans="2:11" s="20" customFormat="1" ht="12" customHeight="1" outlineLevel="5" x14ac:dyDescent="0.2">
      <c r="B122" s="42" t="s">
        <v>158</v>
      </c>
      <c r="C122" s="32">
        <v>2678</v>
      </c>
      <c r="D122" s="36"/>
      <c r="E122" s="38" t="s">
        <v>166</v>
      </c>
      <c r="F122" s="33" t="s">
        <v>163</v>
      </c>
      <c r="G122" s="33" t="s">
        <v>8</v>
      </c>
      <c r="H122" s="52">
        <v>150</v>
      </c>
      <c r="I122" s="31">
        <v>2</v>
      </c>
      <c r="J122" s="30"/>
      <c r="K122" s="53">
        <f t="shared" si="21"/>
        <v>0</v>
      </c>
    </row>
    <row r="123" spans="2:11" s="20" customFormat="1" ht="12" customHeight="1" outlineLevel="5" x14ac:dyDescent="0.2">
      <c r="B123" s="42" t="s">
        <v>242</v>
      </c>
      <c r="C123" s="32">
        <v>6486</v>
      </c>
      <c r="D123" s="36"/>
      <c r="E123" s="38" t="s">
        <v>166</v>
      </c>
      <c r="F123" s="33" t="s">
        <v>163</v>
      </c>
      <c r="G123" s="33" t="s">
        <v>198</v>
      </c>
      <c r="H123" s="52">
        <v>150</v>
      </c>
      <c r="I123" s="31">
        <v>2</v>
      </c>
      <c r="J123" s="30"/>
      <c r="K123" s="53">
        <f t="shared" si="21"/>
        <v>0</v>
      </c>
    </row>
    <row r="124" spans="2:11" s="20" customFormat="1" ht="12" customHeight="1" outlineLevel="5" x14ac:dyDescent="0.2">
      <c r="B124" s="22" t="s">
        <v>159</v>
      </c>
      <c r="C124" s="28"/>
      <c r="D124" s="27"/>
      <c r="E124" s="27"/>
      <c r="F124" s="31"/>
      <c r="G124" s="31"/>
      <c r="H124" s="55"/>
      <c r="I124" s="31"/>
      <c r="J124" s="27"/>
      <c r="K124" s="51"/>
    </row>
    <row r="125" spans="2:11" s="20" customFormat="1" ht="12" customHeight="1" outlineLevel="5" x14ac:dyDescent="0.2">
      <c r="B125" s="34" t="s">
        <v>226</v>
      </c>
      <c r="C125" s="32">
        <v>3220</v>
      </c>
      <c r="D125" s="44"/>
      <c r="E125" s="45" t="s">
        <v>166</v>
      </c>
      <c r="F125" s="56" t="s">
        <v>163</v>
      </c>
      <c r="G125" s="56" t="s">
        <v>8</v>
      </c>
      <c r="H125" s="53">
        <v>150</v>
      </c>
      <c r="I125" s="40">
        <v>2</v>
      </c>
      <c r="J125" s="30"/>
      <c r="K125" s="53">
        <f t="shared" ref="K125:K137" si="26">J125*H125</f>
        <v>0</v>
      </c>
    </row>
    <row r="126" spans="2:11" s="20" customFormat="1" ht="12" customHeight="1" outlineLevel="5" x14ac:dyDescent="0.2">
      <c r="B126" s="34" t="s">
        <v>243</v>
      </c>
      <c r="C126" s="32">
        <v>757</v>
      </c>
      <c r="D126" s="44"/>
      <c r="E126" s="45" t="s">
        <v>166</v>
      </c>
      <c r="F126" s="56" t="s">
        <v>163</v>
      </c>
      <c r="G126" s="56" t="s">
        <v>8</v>
      </c>
      <c r="H126" s="53">
        <v>150</v>
      </c>
      <c r="I126" s="40">
        <v>2</v>
      </c>
      <c r="J126" s="30"/>
      <c r="K126" s="53">
        <f t="shared" si="26"/>
        <v>0</v>
      </c>
    </row>
    <row r="127" spans="2:11" s="20" customFormat="1" ht="12" customHeight="1" outlineLevel="5" x14ac:dyDescent="0.2">
      <c r="B127" s="42" t="s">
        <v>220</v>
      </c>
      <c r="C127" s="32">
        <v>6164</v>
      </c>
      <c r="D127" s="36"/>
      <c r="E127" s="45" t="s">
        <v>166</v>
      </c>
      <c r="F127" s="56" t="s">
        <v>163</v>
      </c>
      <c r="G127" s="56" t="s">
        <v>8</v>
      </c>
      <c r="H127" s="53">
        <v>150</v>
      </c>
      <c r="I127" s="40">
        <v>2</v>
      </c>
      <c r="J127" s="30"/>
      <c r="K127" s="53">
        <f t="shared" si="26"/>
        <v>0</v>
      </c>
    </row>
    <row r="128" spans="2:11" s="20" customFormat="1" ht="12" customHeight="1" outlineLevel="5" x14ac:dyDescent="0.2">
      <c r="B128" s="34" t="s">
        <v>244</v>
      </c>
      <c r="C128" s="32">
        <v>273</v>
      </c>
      <c r="D128" s="36"/>
      <c r="E128" s="45" t="s">
        <v>166</v>
      </c>
      <c r="F128" s="56" t="s">
        <v>163</v>
      </c>
      <c r="G128" s="56" t="s">
        <v>8</v>
      </c>
      <c r="H128" s="53">
        <v>150</v>
      </c>
      <c r="I128" s="40">
        <v>2</v>
      </c>
      <c r="J128" s="30"/>
      <c r="K128" s="53">
        <f t="shared" si="26"/>
        <v>0</v>
      </c>
    </row>
    <row r="129" spans="2:11" s="20" customFormat="1" ht="12" customHeight="1" outlineLevel="5" x14ac:dyDescent="0.2">
      <c r="B129" s="34" t="s">
        <v>221</v>
      </c>
      <c r="C129" s="32">
        <v>762</v>
      </c>
      <c r="D129" s="44"/>
      <c r="E129" s="45" t="s">
        <v>166</v>
      </c>
      <c r="F129" s="56" t="s">
        <v>163</v>
      </c>
      <c r="G129" s="56" t="s">
        <v>8</v>
      </c>
      <c r="H129" s="53">
        <v>150</v>
      </c>
      <c r="I129" s="40">
        <v>2</v>
      </c>
      <c r="J129" s="30"/>
      <c r="K129" s="53">
        <f t="shared" si="26"/>
        <v>0</v>
      </c>
    </row>
    <row r="130" spans="2:11" s="20" customFormat="1" ht="12" customHeight="1" outlineLevel="5" x14ac:dyDescent="0.2">
      <c r="B130" s="42" t="s">
        <v>222</v>
      </c>
      <c r="C130" s="32">
        <v>3222</v>
      </c>
      <c r="D130" s="36"/>
      <c r="E130" s="45" t="s">
        <v>166</v>
      </c>
      <c r="F130" s="56" t="s">
        <v>163</v>
      </c>
      <c r="G130" s="56" t="s">
        <v>8</v>
      </c>
      <c r="H130" s="53">
        <v>150</v>
      </c>
      <c r="I130" s="40">
        <v>2</v>
      </c>
      <c r="J130" s="30"/>
      <c r="K130" s="53">
        <f t="shared" si="26"/>
        <v>0</v>
      </c>
    </row>
    <row r="131" spans="2:11" s="20" customFormat="1" ht="12" customHeight="1" outlineLevel="5" x14ac:dyDescent="0.2">
      <c r="B131" s="34" t="s">
        <v>245</v>
      </c>
      <c r="C131" s="32">
        <v>4753</v>
      </c>
      <c r="D131" s="36"/>
      <c r="E131" s="45" t="s">
        <v>166</v>
      </c>
      <c r="F131" s="56" t="s">
        <v>163</v>
      </c>
      <c r="G131" s="56" t="s">
        <v>8</v>
      </c>
      <c r="H131" s="53">
        <v>150</v>
      </c>
      <c r="I131" s="40">
        <v>2</v>
      </c>
      <c r="J131" s="30"/>
      <c r="K131" s="53">
        <f t="shared" si="26"/>
        <v>0</v>
      </c>
    </row>
    <row r="132" spans="2:11" s="20" customFormat="1" ht="12" customHeight="1" outlineLevel="5" x14ac:dyDescent="0.2">
      <c r="B132" s="34" t="s">
        <v>223</v>
      </c>
      <c r="C132" s="32">
        <v>3221</v>
      </c>
      <c r="D132" s="44"/>
      <c r="E132" s="45" t="s">
        <v>166</v>
      </c>
      <c r="F132" s="56" t="s">
        <v>163</v>
      </c>
      <c r="G132" s="56" t="s">
        <v>8</v>
      </c>
      <c r="H132" s="53">
        <v>150</v>
      </c>
      <c r="I132" s="40">
        <v>2</v>
      </c>
      <c r="J132" s="30"/>
      <c r="K132" s="53">
        <f t="shared" ref="K132" si="27">J132*H132</f>
        <v>0</v>
      </c>
    </row>
    <row r="133" spans="2:11" s="20" customFormat="1" ht="12" customHeight="1" outlineLevel="5" x14ac:dyDescent="0.2">
      <c r="B133" s="34" t="s">
        <v>182</v>
      </c>
      <c r="C133" s="32">
        <v>768</v>
      </c>
      <c r="D133" s="44"/>
      <c r="E133" s="45" t="s">
        <v>166</v>
      </c>
      <c r="F133" s="56" t="s">
        <v>163</v>
      </c>
      <c r="G133" s="56" t="s">
        <v>8</v>
      </c>
      <c r="H133" s="53">
        <v>150</v>
      </c>
      <c r="I133" s="40">
        <v>2</v>
      </c>
      <c r="J133" s="30"/>
      <c r="K133" s="53">
        <f>J133*H133</f>
        <v>0</v>
      </c>
    </row>
    <row r="134" spans="2:11" s="20" customFormat="1" ht="12" customHeight="1" outlineLevel="5" x14ac:dyDescent="0.2">
      <c r="B134" s="34" t="s">
        <v>224</v>
      </c>
      <c r="C134" s="32">
        <v>6465</v>
      </c>
      <c r="D134" s="44"/>
      <c r="E134" s="45" t="s">
        <v>166</v>
      </c>
      <c r="F134" s="56" t="s">
        <v>163</v>
      </c>
      <c r="G134" s="56" t="s">
        <v>8</v>
      </c>
      <c r="H134" s="53">
        <v>150</v>
      </c>
      <c r="I134" s="40">
        <v>2</v>
      </c>
      <c r="J134" s="30"/>
      <c r="K134" s="53">
        <f>J134*H134</f>
        <v>0</v>
      </c>
    </row>
    <row r="135" spans="2:11" s="20" customFormat="1" ht="12" customHeight="1" outlineLevel="5" x14ac:dyDescent="0.2">
      <c r="B135" s="42" t="s">
        <v>160</v>
      </c>
      <c r="C135" s="32">
        <v>3754</v>
      </c>
      <c r="D135" s="36"/>
      <c r="E135" s="38" t="s">
        <v>166</v>
      </c>
      <c r="F135" s="33" t="s">
        <v>163</v>
      </c>
      <c r="G135" s="33" t="s">
        <v>8</v>
      </c>
      <c r="H135" s="52">
        <v>150</v>
      </c>
      <c r="I135" s="31">
        <v>2</v>
      </c>
      <c r="J135" s="30"/>
      <c r="K135" s="53">
        <f t="shared" si="26"/>
        <v>0</v>
      </c>
    </row>
    <row r="136" spans="2:11" s="20" customFormat="1" ht="12" customHeight="1" outlineLevel="5" x14ac:dyDescent="0.2">
      <c r="B136" s="42" t="s">
        <v>225</v>
      </c>
      <c r="C136" s="32">
        <v>6452</v>
      </c>
      <c r="D136" s="36"/>
      <c r="E136" s="38" t="s">
        <v>166</v>
      </c>
      <c r="F136" s="33" t="s">
        <v>163</v>
      </c>
      <c r="G136" s="33" t="s">
        <v>8</v>
      </c>
      <c r="H136" s="52">
        <v>150</v>
      </c>
      <c r="I136" s="31">
        <v>2</v>
      </c>
      <c r="J136" s="30"/>
      <c r="K136" s="53">
        <f t="shared" ref="K136" si="28">J136*H136</f>
        <v>0</v>
      </c>
    </row>
    <row r="137" spans="2:11" s="20" customFormat="1" ht="12" customHeight="1" outlineLevel="5" x14ac:dyDescent="0.2">
      <c r="B137" s="42" t="s">
        <v>227</v>
      </c>
      <c r="C137" s="32">
        <v>6451</v>
      </c>
      <c r="D137" s="36"/>
      <c r="E137" s="38" t="s">
        <v>166</v>
      </c>
      <c r="F137" s="33" t="s">
        <v>163</v>
      </c>
      <c r="G137" s="33" t="s">
        <v>8</v>
      </c>
      <c r="H137" s="52">
        <v>150</v>
      </c>
      <c r="I137" s="31">
        <v>2</v>
      </c>
      <c r="J137" s="30"/>
      <c r="K137" s="53">
        <f t="shared" si="26"/>
        <v>0</v>
      </c>
    </row>
    <row r="138" spans="2:11" s="20" customFormat="1" ht="12" customHeight="1" outlineLevel="5" x14ac:dyDescent="0.2">
      <c r="B138" s="22" t="s">
        <v>161</v>
      </c>
      <c r="C138" s="28"/>
      <c r="D138" s="27"/>
      <c r="E138" s="27"/>
      <c r="F138" s="31"/>
      <c r="G138" s="31"/>
      <c r="H138" s="55"/>
      <c r="I138" s="31"/>
      <c r="J138" s="27"/>
      <c r="K138" s="51"/>
    </row>
    <row r="139" spans="2:11" s="20" customFormat="1" ht="12" customHeight="1" outlineLevel="5" x14ac:dyDescent="0.2">
      <c r="B139" s="42" t="s">
        <v>248</v>
      </c>
      <c r="C139" s="32">
        <v>4856</v>
      </c>
      <c r="D139" s="36"/>
      <c r="E139" s="21" t="s">
        <v>162</v>
      </c>
      <c r="F139" s="33" t="s">
        <v>172</v>
      </c>
      <c r="G139" s="33" t="s">
        <v>171</v>
      </c>
      <c r="H139" s="52">
        <v>150</v>
      </c>
      <c r="I139" s="31">
        <v>2</v>
      </c>
      <c r="J139" s="30"/>
      <c r="K139" s="53">
        <f t="shared" ref="K139:K141" si="29">J139*H139</f>
        <v>0</v>
      </c>
    </row>
    <row r="140" spans="2:11" s="20" customFormat="1" ht="12" customHeight="1" outlineLevel="5" x14ac:dyDescent="0.2">
      <c r="B140" s="42" t="s">
        <v>249</v>
      </c>
      <c r="C140" s="32">
        <v>4203</v>
      </c>
      <c r="D140" s="36"/>
      <c r="E140" s="21" t="s">
        <v>162</v>
      </c>
      <c r="F140" s="33" t="s">
        <v>172</v>
      </c>
      <c r="G140" s="33" t="s">
        <v>171</v>
      </c>
      <c r="H140" s="52">
        <v>150</v>
      </c>
      <c r="I140" s="31">
        <v>2</v>
      </c>
      <c r="J140" s="30"/>
      <c r="K140" s="53">
        <f t="shared" si="29"/>
        <v>0</v>
      </c>
    </row>
    <row r="141" spans="2:11" s="20" customFormat="1" ht="12" customHeight="1" outlineLevel="5" x14ac:dyDescent="0.2">
      <c r="B141" s="42" t="s">
        <v>250</v>
      </c>
      <c r="C141" s="32">
        <v>5010</v>
      </c>
      <c r="D141" s="36"/>
      <c r="E141" s="21" t="s">
        <v>162</v>
      </c>
      <c r="F141" s="33" t="s">
        <v>172</v>
      </c>
      <c r="G141" s="33" t="s">
        <v>171</v>
      </c>
      <c r="H141" s="52">
        <v>150</v>
      </c>
      <c r="I141" s="31">
        <v>2</v>
      </c>
      <c r="J141" s="30"/>
      <c r="K141" s="53">
        <f t="shared" si="29"/>
        <v>0</v>
      </c>
    </row>
    <row r="142" spans="2:11" s="20" customFormat="1" ht="12" customHeight="1" outlineLevel="5" x14ac:dyDescent="0.2">
      <c r="B142" s="25" t="s">
        <v>97</v>
      </c>
      <c r="C142" s="28"/>
      <c r="D142" s="27"/>
      <c r="E142" s="27"/>
      <c r="F142" s="31"/>
      <c r="G142" s="31"/>
      <c r="H142" s="55"/>
      <c r="I142" s="31"/>
      <c r="J142" s="27"/>
      <c r="K142" s="51"/>
    </row>
    <row r="143" spans="2:11" s="20" customFormat="1" ht="12" customHeight="1" outlineLevel="5" x14ac:dyDescent="0.2">
      <c r="B143" s="22" t="s">
        <v>93</v>
      </c>
      <c r="C143" s="28"/>
      <c r="D143" s="27"/>
      <c r="E143" s="27"/>
      <c r="F143" s="31"/>
      <c r="G143" s="31"/>
      <c r="H143" s="55"/>
      <c r="I143" s="31"/>
      <c r="J143" s="27"/>
      <c r="K143" s="51"/>
    </row>
    <row r="144" spans="2:11" s="20" customFormat="1" ht="12" customHeight="1" outlineLevel="5" x14ac:dyDescent="0.2">
      <c r="B144" s="42" t="s">
        <v>94</v>
      </c>
      <c r="C144" s="32">
        <v>4919</v>
      </c>
      <c r="D144" s="36"/>
      <c r="E144" s="21" t="s">
        <v>162</v>
      </c>
      <c r="F144" s="33" t="s">
        <v>169</v>
      </c>
      <c r="G144" s="33" t="s">
        <v>72</v>
      </c>
      <c r="H144" s="52">
        <v>430</v>
      </c>
      <c r="I144" s="31">
        <v>2</v>
      </c>
      <c r="J144" s="30"/>
      <c r="K144" s="53">
        <f t="shared" ref="K144" si="30">J144*H144</f>
        <v>0</v>
      </c>
    </row>
    <row r="145" spans="2:11" s="20" customFormat="1" ht="12" customHeight="1" outlineLevel="5" x14ac:dyDescent="0.2">
      <c r="B145" s="22" t="s">
        <v>95</v>
      </c>
      <c r="C145" s="28"/>
      <c r="D145" s="27"/>
      <c r="E145" s="27"/>
      <c r="F145" s="31"/>
      <c r="G145" s="31"/>
      <c r="H145" s="55"/>
      <c r="I145" s="31"/>
      <c r="J145" s="27"/>
      <c r="K145" s="51"/>
    </row>
    <row r="146" spans="2:11" s="20" customFormat="1" ht="12" customHeight="1" outlineLevel="5" x14ac:dyDescent="0.2">
      <c r="B146" s="42" t="s">
        <v>96</v>
      </c>
      <c r="C146" s="32">
        <v>6123</v>
      </c>
      <c r="D146" s="36"/>
      <c r="E146" s="21" t="s">
        <v>162</v>
      </c>
      <c r="F146" s="33" t="s">
        <v>169</v>
      </c>
      <c r="G146" s="33" t="s">
        <v>72</v>
      </c>
      <c r="H146" s="52">
        <v>430</v>
      </c>
      <c r="I146" s="31">
        <v>2</v>
      </c>
      <c r="J146" s="30"/>
      <c r="K146" s="53">
        <f t="shared" ref="K146:K147" si="31">J146*H146</f>
        <v>0</v>
      </c>
    </row>
    <row r="147" spans="2:11" s="20" customFormat="1" ht="12" customHeight="1" outlineLevel="5" x14ac:dyDescent="0.2">
      <c r="B147" s="42" t="s">
        <v>151</v>
      </c>
      <c r="C147" s="32">
        <v>4628</v>
      </c>
      <c r="D147" s="36"/>
      <c r="E147" s="21" t="s">
        <v>162</v>
      </c>
      <c r="F147" s="33" t="s">
        <v>169</v>
      </c>
      <c r="G147" s="33" t="s">
        <v>72</v>
      </c>
      <c r="H147" s="52">
        <v>430</v>
      </c>
      <c r="I147" s="31">
        <v>2</v>
      </c>
      <c r="J147" s="30"/>
      <c r="K147" s="53">
        <f t="shared" si="31"/>
        <v>0</v>
      </c>
    </row>
    <row r="148" spans="2:11" s="20" customFormat="1" ht="12" customHeight="1" outlineLevel="5" x14ac:dyDescent="0.2">
      <c r="B148" s="25" t="s">
        <v>20</v>
      </c>
      <c r="C148" s="26"/>
      <c r="D148" s="21"/>
      <c r="E148" s="21"/>
      <c r="F148" s="40"/>
      <c r="G148" s="40"/>
      <c r="H148" s="92"/>
      <c r="I148" s="40"/>
      <c r="J148" s="21"/>
      <c r="K148" s="93"/>
    </row>
    <row r="149" spans="2:11" s="20" customFormat="1" ht="12" customHeight="1" outlineLevel="5" x14ac:dyDescent="0.2">
      <c r="B149" s="22" t="s">
        <v>98</v>
      </c>
      <c r="C149" s="26"/>
      <c r="D149" s="90"/>
      <c r="E149" s="21"/>
      <c r="F149" s="40"/>
      <c r="G149" s="40"/>
      <c r="H149" s="53"/>
      <c r="I149" s="91"/>
      <c r="J149" s="91"/>
      <c r="K149" s="53"/>
    </row>
    <row r="150" spans="2:11" s="20" customFormat="1" ht="12" customHeight="1" outlineLevel="5" x14ac:dyDescent="0.2">
      <c r="B150" s="43" t="s">
        <v>99</v>
      </c>
      <c r="C150" s="26">
        <v>6126</v>
      </c>
      <c r="D150" s="29"/>
      <c r="E150" s="21" t="s">
        <v>162</v>
      </c>
      <c r="F150" s="57" t="s">
        <v>169</v>
      </c>
      <c r="G150" s="40" t="s">
        <v>170</v>
      </c>
      <c r="H150" s="123">
        <v>350</v>
      </c>
      <c r="I150" s="40">
        <v>2</v>
      </c>
      <c r="J150" s="30"/>
      <c r="K150" s="53">
        <f t="shared" ref="K150:K152" si="32">J150*H150</f>
        <v>0</v>
      </c>
    </row>
    <row r="151" spans="2:11" s="20" customFormat="1" ht="12" customHeight="1" outlineLevel="5" x14ac:dyDescent="0.2">
      <c r="B151" s="43" t="s">
        <v>105</v>
      </c>
      <c r="C151" s="26">
        <v>6144</v>
      </c>
      <c r="D151" s="29"/>
      <c r="E151" s="21" t="s">
        <v>162</v>
      </c>
      <c r="F151" s="57" t="s">
        <v>169</v>
      </c>
      <c r="G151" s="40" t="s">
        <v>170</v>
      </c>
      <c r="H151" s="123">
        <v>350</v>
      </c>
      <c r="I151" s="40">
        <v>2</v>
      </c>
      <c r="J151" s="30"/>
      <c r="K151" s="53">
        <f t="shared" si="32"/>
        <v>0</v>
      </c>
    </row>
    <row r="152" spans="2:11" s="1" customFormat="1" ht="12" customHeight="1" outlineLevel="5" x14ac:dyDescent="0.2">
      <c r="B152" s="43" t="s">
        <v>178</v>
      </c>
      <c r="C152" s="26">
        <v>5470</v>
      </c>
      <c r="D152" s="29"/>
      <c r="E152" s="21" t="s">
        <v>162</v>
      </c>
      <c r="F152" s="57" t="s">
        <v>169</v>
      </c>
      <c r="G152" s="40" t="s">
        <v>170</v>
      </c>
      <c r="H152" s="123">
        <v>350</v>
      </c>
      <c r="I152" s="40">
        <v>2</v>
      </c>
      <c r="J152" s="30"/>
      <c r="K152" s="53">
        <f t="shared" si="32"/>
        <v>0</v>
      </c>
    </row>
    <row r="153" spans="2:11" s="1" customFormat="1" ht="12" customHeight="1" outlineLevel="5" x14ac:dyDescent="0.2">
      <c r="B153" s="43" t="s">
        <v>106</v>
      </c>
      <c r="C153" s="26">
        <v>4469</v>
      </c>
      <c r="D153" s="29"/>
      <c r="E153" s="21" t="s">
        <v>162</v>
      </c>
      <c r="F153" s="57" t="s">
        <v>169</v>
      </c>
      <c r="G153" s="40" t="s">
        <v>170</v>
      </c>
      <c r="H153" s="123">
        <v>350</v>
      </c>
      <c r="I153" s="40">
        <v>2</v>
      </c>
      <c r="J153" s="30"/>
      <c r="K153" s="53">
        <f>J153*H153</f>
        <v>0</v>
      </c>
    </row>
    <row r="154" spans="2:11" s="1" customFormat="1" ht="12" customHeight="1" outlineLevel="5" x14ac:dyDescent="0.2">
      <c r="B154" s="43" t="s">
        <v>107</v>
      </c>
      <c r="C154" s="26">
        <v>6138</v>
      </c>
      <c r="D154" s="29"/>
      <c r="E154" s="21" t="s">
        <v>162</v>
      </c>
      <c r="F154" s="57" t="s">
        <v>169</v>
      </c>
      <c r="G154" s="40" t="s">
        <v>170</v>
      </c>
      <c r="H154" s="123">
        <v>350</v>
      </c>
      <c r="I154" s="40">
        <v>2</v>
      </c>
      <c r="J154" s="30"/>
      <c r="K154" s="53">
        <f>J154*H154</f>
        <v>0</v>
      </c>
    </row>
    <row r="155" spans="2:11" s="1" customFormat="1" ht="12" customHeight="1" outlineLevel="5" x14ac:dyDescent="0.2">
      <c r="B155" s="43" t="s">
        <v>100</v>
      </c>
      <c r="C155" s="26">
        <v>5026</v>
      </c>
      <c r="D155" s="29"/>
      <c r="E155" s="21" t="s">
        <v>162</v>
      </c>
      <c r="F155" s="57" t="s">
        <v>169</v>
      </c>
      <c r="G155" s="40" t="s">
        <v>170</v>
      </c>
      <c r="H155" s="123">
        <v>350</v>
      </c>
      <c r="I155" s="40">
        <v>2</v>
      </c>
      <c r="J155" s="30"/>
      <c r="K155" s="53">
        <f>J155*H155</f>
        <v>0</v>
      </c>
    </row>
    <row r="156" spans="2:11" s="1" customFormat="1" ht="12" customHeight="1" outlineLevel="5" x14ac:dyDescent="0.2">
      <c r="B156" s="43" t="s">
        <v>247</v>
      </c>
      <c r="C156" s="26">
        <v>5372</v>
      </c>
      <c r="D156" s="29"/>
      <c r="E156" s="21" t="s">
        <v>162</v>
      </c>
      <c r="F156" s="57" t="s">
        <v>169</v>
      </c>
      <c r="G156" s="40" t="s">
        <v>170</v>
      </c>
      <c r="H156" s="123">
        <v>350</v>
      </c>
      <c r="I156" s="40">
        <v>2</v>
      </c>
      <c r="J156" s="30"/>
      <c r="K156" s="53">
        <f>J156*H156</f>
        <v>0</v>
      </c>
    </row>
    <row r="157" spans="2:11" s="1" customFormat="1" ht="12" customHeight="1" outlineLevel="5" x14ac:dyDescent="0.2">
      <c r="B157" s="43" t="s">
        <v>246</v>
      </c>
      <c r="C157" s="26">
        <v>5373</v>
      </c>
      <c r="D157" s="29"/>
      <c r="E157" s="21" t="s">
        <v>162</v>
      </c>
      <c r="F157" s="57" t="s">
        <v>169</v>
      </c>
      <c r="G157" s="40" t="s">
        <v>170</v>
      </c>
      <c r="H157" s="123">
        <v>350</v>
      </c>
      <c r="I157" s="40">
        <v>2</v>
      </c>
      <c r="J157" s="30"/>
      <c r="K157" s="53">
        <f t="shared" ref="K157:K158" si="33">J157*H157</f>
        <v>0</v>
      </c>
    </row>
    <row r="158" spans="2:11" s="46" customFormat="1" ht="12" customHeight="1" outlineLevel="5" x14ac:dyDescent="0.2">
      <c r="B158" s="43" t="s">
        <v>183</v>
      </c>
      <c r="C158" s="28">
        <v>4470</v>
      </c>
      <c r="D158" s="47"/>
      <c r="E158" s="27" t="s">
        <v>162</v>
      </c>
      <c r="F158" s="58" t="s">
        <v>169</v>
      </c>
      <c r="G158" s="31" t="s">
        <v>170</v>
      </c>
      <c r="H158" s="123">
        <v>350</v>
      </c>
      <c r="I158" s="31">
        <v>2</v>
      </c>
      <c r="J158" s="48"/>
      <c r="K158" s="52">
        <f t="shared" si="33"/>
        <v>0</v>
      </c>
    </row>
    <row r="159" spans="2:11" s="1" customFormat="1" ht="12" customHeight="1" outlineLevel="5" x14ac:dyDescent="0.2">
      <c r="B159" s="43" t="s">
        <v>102</v>
      </c>
      <c r="C159" s="26">
        <v>4751</v>
      </c>
      <c r="D159" s="35"/>
      <c r="E159" s="21" t="s">
        <v>162</v>
      </c>
      <c r="F159" s="57" t="s">
        <v>169</v>
      </c>
      <c r="G159" s="40" t="s">
        <v>170</v>
      </c>
      <c r="H159" s="123">
        <v>350</v>
      </c>
      <c r="I159" s="40">
        <v>2</v>
      </c>
      <c r="J159" s="30"/>
      <c r="K159" s="53">
        <f>J159*H159</f>
        <v>0</v>
      </c>
    </row>
    <row r="160" spans="2:11" s="1" customFormat="1" ht="12" customHeight="1" outlineLevel="5" x14ac:dyDescent="0.2">
      <c r="B160" s="43" t="s">
        <v>101</v>
      </c>
      <c r="C160" s="26">
        <v>4750</v>
      </c>
      <c r="D160" s="29"/>
      <c r="E160" s="21" t="s">
        <v>162</v>
      </c>
      <c r="F160" s="57" t="s">
        <v>169</v>
      </c>
      <c r="G160" s="40" t="s">
        <v>170</v>
      </c>
      <c r="H160" s="123">
        <v>350</v>
      </c>
      <c r="I160" s="40">
        <v>2</v>
      </c>
      <c r="J160" s="30"/>
      <c r="K160" s="53">
        <f t="shared" ref="K160" si="34">J160*H160</f>
        <v>0</v>
      </c>
    </row>
    <row r="161" spans="2:11" s="1" customFormat="1" ht="12" customHeight="1" outlineLevel="5" x14ac:dyDescent="0.2">
      <c r="B161" s="43" t="s">
        <v>173</v>
      </c>
      <c r="C161" s="26">
        <v>5084</v>
      </c>
      <c r="D161" s="35"/>
      <c r="E161" s="21" t="s">
        <v>162</v>
      </c>
      <c r="F161" s="57" t="s">
        <v>169</v>
      </c>
      <c r="G161" s="40" t="s">
        <v>170</v>
      </c>
      <c r="H161" s="123">
        <v>350</v>
      </c>
      <c r="I161" s="40">
        <v>2</v>
      </c>
      <c r="J161" s="30"/>
      <c r="K161" s="53">
        <f>J161*H161</f>
        <v>0</v>
      </c>
    </row>
    <row r="162" spans="2:11" s="1" customFormat="1" ht="12" customHeight="1" outlineLevel="5" x14ac:dyDescent="0.2">
      <c r="B162" s="43" t="s">
        <v>104</v>
      </c>
      <c r="C162" s="26">
        <v>5473</v>
      </c>
      <c r="D162" s="35"/>
      <c r="E162" s="21" t="s">
        <v>162</v>
      </c>
      <c r="F162" s="57" t="s">
        <v>169</v>
      </c>
      <c r="G162" s="40" t="s">
        <v>170</v>
      </c>
      <c r="H162" s="123">
        <v>350</v>
      </c>
      <c r="I162" s="40">
        <v>2</v>
      </c>
      <c r="J162" s="30"/>
      <c r="K162" s="53">
        <f>J162*H162</f>
        <v>0</v>
      </c>
    </row>
    <row r="163" spans="2:11" s="1" customFormat="1" ht="12" customHeight="1" outlineLevel="5" x14ac:dyDescent="0.2">
      <c r="B163" s="43" t="s">
        <v>174</v>
      </c>
      <c r="C163" s="26">
        <v>4965</v>
      </c>
      <c r="D163" s="35"/>
      <c r="E163" s="21" t="s">
        <v>162</v>
      </c>
      <c r="F163" s="57" t="s">
        <v>169</v>
      </c>
      <c r="G163" s="40" t="s">
        <v>170</v>
      </c>
      <c r="H163" s="123">
        <v>350</v>
      </c>
      <c r="I163" s="40">
        <v>2</v>
      </c>
      <c r="J163" s="30"/>
      <c r="K163" s="53">
        <f>J163*H163</f>
        <v>0</v>
      </c>
    </row>
    <row r="164" spans="2:11" s="1" customFormat="1" ht="12" customHeight="1" outlineLevel="5" x14ac:dyDescent="0.2">
      <c r="B164" s="43" t="s">
        <v>103</v>
      </c>
      <c r="C164" s="26">
        <v>6143</v>
      </c>
      <c r="D164" s="29"/>
      <c r="E164" s="21" t="s">
        <v>162</v>
      </c>
      <c r="F164" s="57" t="s">
        <v>169</v>
      </c>
      <c r="G164" s="40" t="s">
        <v>170</v>
      </c>
      <c r="H164" s="123">
        <v>350</v>
      </c>
      <c r="I164" s="40">
        <v>2</v>
      </c>
      <c r="J164" s="30"/>
      <c r="K164" s="53">
        <f>J164*H164</f>
        <v>0</v>
      </c>
    </row>
    <row r="165" spans="2:11" s="1" customFormat="1" ht="12" customHeight="1" outlineLevel="5" x14ac:dyDescent="0.2">
      <c r="B165" s="43" t="s">
        <v>184</v>
      </c>
      <c r="C165" s="26">
        <v>4468</v>
      </c>
      <c r="D165" s="29"/>
      <c r="E165" s="21" t="s">
        <v>162</v>
      </c>
      <c r="F165" s="57" t="s">
        <v>169</v>
      </c>
      <c r="G165" s="40" t="s">
        <v>170</v>
      </c>
      <c r="H165" s="123">
        <v>350</v>
      </c>
      <c r="I165" s="40">
        <v>2</v>
      </c>
      <c r="J165" s="30"/>
      <c r="K165" s="53">
        <f>J165*H165</f>
        <v>0</v>
      </c>
    </row>
    <row r="166" spans="2:11" s="20" customFormat="1" ht="12" customHeight="1" outlineLevel="5" x14ac:dyDescent="0.2">
      <c r="B166" s="22" t="s">
        <v>175</v>
      </c>
      <c r="C166" s="26"/>
      <c r="D166" s="90"/>
      <c r="E166" s="21"/>
      <c r="F166" s="40"/>
      <c r="G166" s="40"/>
      <c r="H166" s="53"/>
      <c r="I166" s="91"/>
      <c r="J166" s="91"/>
      <c r="K166" s="53"/>
    </row>
    <row r="167" spans="2:11" s="20" customFormat="1" ht="12" customHeight="1" outlineLevel="5" x14ac:dyDescent="0.2">
      <c r="B167" s="43" t="s">
        <v>179</v>
      </c>
      <c r="C167" s="26">
        <v>4380</v>
      </c>
      <c r="D167" s="29"/>
      <c r="E167" s="21" t="s">
        <v>162</v>
      </c>
      <c r="F167" s="57" t="s">
        <v>169</v>
      </c>
      <c r="G167" s="40" t="s">
        <v>276</v>
      </c>
      <c r="H167" s="123">
        <v>350</v>
      </c>
      <c r="I167" s="40">
        <v>2</v>
      </c>
      <c r="J167" s="30"/>
      <c r="K167" s="53">
        <f t="shared" ref="K167:K171" si="35">J167*H167</f>
        <v>0</v>
      </c>
    </row>
    <row r="168" spans="2:11" s="20" customFormat="1" ht="12" customHeight="1" outlineLevel="5" x14ac:dyDescent="0.2">
      <c r="B168" s="43" t="s">
        <v>176</v>
      </c>
      <c r="C168" s="26">
        <v>4437</v>
      </c>
      <c r="D168" s="29"/>
      <c r="E168" s="21" t="s">
        <v>162</v>
      </c>
      <c r="F168" s="57" t="s">
        <v>169</v>
      </c>
      <c r="G168" s="40" t="s">
        <v>276</v>
      </c>
      <c r="H168" s="123">
        <v>350</v>
      </c>
      <c r="I168" s="40">
        <v>2</v>
      </c>
      <c r="J168" s="30"/>
      <c r="K168" s="53">
        <f t="shared" si="35"/>
        <v>0</v>
      </c>
    </row>
    <row r="169" spans="2:11" s="20" customFormat="1" ht="12" customHeight="1" outlineLevel="5" x14ac:dyDescent="0.2">
      <c r="B169" s="43" t="s">
        <v>185</v>
      </c>
      <c r="C169" s="26">
        <v>105</v>
      </c>
      <c r="D169" s="29"/>
      <c r="E169" s="21" t="s">
        <v>162</v>
      </c>
      <c r="F169" s="57" t="s">
        <v>169</v>
      </c>
      <c r="G169" s="40" t="s">
        <v>276</v>
      </c>
      <c r="H169" s="123">
        <v>350</v>
      </c>
      <c r="I169" s="40">
        <v>2</v>
      </c>
      <c r="J169" s="30"/>
      <c r="K169" s="53">
        <f t="shared" si="35"/>
        <v>0</v>
      </c>
    </row>
    <row r="170" spans="2:11" s="1" customFormat="1" ht="12" customHeight="1" outlineLevel="5" x14ac:dyDescent="0.2">
      <c r="B170" s="43" t="s">
        <v>177</v>
      </c>
      <c r="C170" s="26">
        <v>4335</v>
      </c>
      <c r="D170" s="29"/>
      <c r="E170" s="21" t="s">
        <v>162</v>
      </c>
      <c r="F170" s="57" t="s">
        <v>169</v>
      </c>
      <c r="G170" s="40" t="s">
        <v>276</v>
      </c>
      <c r="H170" s="123">
        <v>350</v>
      </c>
      <c r="I170" s="40">
        <v>2</v>
      </c>
      <c r="J170" s="30"/>
      <c r="K170" s="53">
        <f t="shared" si="35"/>
        <v>0</v>
      </c>
    </row>
    <row r="171" spans="2:11" s="1" customFormat="1" ht="12" customHeight="1" outlineLevel="5" x14ac:dyDescent="0.2">
      <c r="B171" s="43" t="s">
        <v>186</v>
      </c>
      <c r="C171" s="26">
        <v>4363</v>
      </c>
      <c r="D171" s="29"/>
      <c r="E171" s="21" t="s">
        <v>162</v>
      </c>
      <c r="F171" s="57" t="s">
        <v>169</v>
      </c>
      <c r="G171" s="40" t="s">
        <v>276</v>
      </c>
      <c r="H171" s="123">
        <v>350</v>
      </c>
      <c r="I171" s="40">
        <v>2</v>
      </c>
      <c r="J171" s="30"/>
      <c r="K171" s="53">
        <f t="shared" si="35"/>
        <v>0</v>
      </c>
    </row>
    <row r="172" spans="2:11" s="20" customFormat="1" ht="12" customHeight="1" outlineLevel="5" x14ac:dyDescent="0.2">
      <c r="B172" s="25" t="s">
        <v>108</v>
      </c>
      <c r="C172" s="28"/>
      <c r="D172" s="27"/>
      <c r="E172" s="27"/>
      <c r="F172" s="31"/>
      <c r="G172" s="31"/>
      <c r="H172" s="55"/>
      <c r="I172" s="31"/>
      <c r="J172" s="27"/>
      <c r="K172" s="51"/>
    </row>
    <row r="173" spans="2:11" s="20" customFormat="1" ht="12" customHeight="1" outlineLevel="5" x14ac:dyDescent="0.2">
      <c r="B173" s="22" t="s">
        <v>114</v>
      </c>
      <c r="C173" s="26"/>
      <c r="D173" s="90"/>
      <c r="E173" s="21"/>
      <c r="F173" s="40"/>
      <c r="G173" s="40"/>
      <c r="H173" s="53"/>
      <c r="I173" s="91"/>
      <c r="J173" s="91"/>
      <c r="K173" s="53"/>
    </row>
    <row r="174" spans="2:11" s="20" customFormat="1" ht="12" customHeight="1" outlineLevel="5" x14ac:dyDescent="0.2">
      <c r="B174" s="60" t="s">
        <v>109</v>
      </c>
      <c r="C174" s="61">
        <v>1110</v>
      </c>
      <c r="D174" s="49"/>
      <c r="E174" s="38" t="s">
        <v>166</v>
      </c>
      <c r="F174" s="40" t="s">
        <v>163</v>
      </c>
      <c r="G174" s="33" t="s">
        <v>8</v>
      </c>
      <c r="H174" s="53">
        <v>150</v>
      </c>
      <c r="I174" s="40">
        <v>2</v>
      </c>
      <c r="J174" s="30"/>
      <c r="K174" s="53">
        <f t="shared" ref="K174:K196" si="36">J174*H174</f>
        <v>0</v>
      </c>
    </row>
    <row r="175" spans="2:11" s="20" customFormat="1" ht="12" customHeight="1" outlineLevel="5" x14ac:dyDescent="0.2">
      <c r="B175" s="22" t="s">
        <v>115</v>
      </c>
      <c r="C175" s="26"/>
      <c r="D175" s="94"/>
      <c r="E175" s="21"/>
      <c r="F175" s="40"/>
      <c r="G175" s="40"/>
      <c r="H175" s="53"/>
      <c r="I175" s="91"/>
      <c r="J175" s="91"/>
      <c r="K175" s="53"/>
    </row>
    <row r="176" spans="2:11" s="20" customFormat="1" ht="12" customHeight="1" outlineLevel="5" x14ac:dyDescent="0.2">
      <c r="B176" s="60" t="s">
        <v>187</v>
      </c>
      <c r="C176" s="62">
        <v>1048</v>
      </c>
      <c r="D176" s="49"/>
      <c r="E176" s="38" t="s">
        <v>166</v>
      </c>
      <c r="F176" s="40" t="s">
        <v>163</v>
      </c>
      <c r="G176" s="33" t="s">
        <v>8</v>
      </c>
      <c r="H176" s="53">
        <v>150</v>
      </c>
      <c r="I176" s="40">
        <v>2</v>
      </c>
      <c r="J176" s="30"/>
      <c r="K176" s="53">
        <f t="shared" ref="K176:K177" si="37">J176*H176</f>
        <v>0</v>
      </c>
    </row>
    <row r="177" spans="2:11" s="20" customFormat="1" ht="12" customHeight="1" outlineLevel="5" x14ac:dyDescent="0.2">
      <c r="B177" s="60" t="s">
        <v>188</v>
      </c>
      <c r="C177" s="62">
        <v>1049</v>
      </c>
      <c r="D177" s="49"/>
      <c r="E177" s="38" t="s">
        <v>166</v>
      </c>
      <c r="F177" s="40" t="s">
        <v>163</v>
      </c>
      <c r="G177" s="33" t="s">
        <v>8</v>
      </c>
      <c r="H177" s="53">
        <v>150</v>
      </c>
      <c r="I177" s="40">
        <v>2</v>
      </c>
      <c r="J177" s="30"/>
      <c r="K177" s="53">
        <f t="shared" si="37"/>
        <v>0</v>
      </c>
    </row>
    <row r="178" spans="2:11" s="20" customFormat="1" ht="12" customHeight="1" outlineLevel="5" x14ac:dyDescent="0.2">
      <c r="B178" s="60" t="s">
        <v>110</v>
      </c>
      <c r="C178" s="62">
        <v>1054</v>
      </c>
      <c r="D178" s="49"/>
      <c r="E178" s="38" t="s">
        <v>166</v>
      </c>
      <c r="F178" s="40" t="s">
        <v>163</v>
      </c>
      <c r="G178" s="33" t="s">
        <v>8</v>
      </c>
      <c r="H178" s="53">
        <v>150</v>
      </c>
      <c r="I178" s="40">
        <v>2</v>
      </c>
      <c r="J178" s="30"/>
      <c r="K178" s="53">
        <f t="shared" si="36"/>
        <v>0</v>
      </c>
    </row>
    <row r="179" spans="2:11" s="1" customFormat="1" ht="12" customHeight="1" outlineLevel="5" x14ac:dyDescent="0.2">
      <c r="B179" s="60" t="s">
        <v>189</v>
      </c>
      <c r="C179" s="62">
        <v>1057</v>
      </c>
      <c r="D179" s="49"/>
      <c r="E179" s="38" t="s">
        <v>166</v>
      </c>
      <c r="F179" s="40" t="s">
        <v>163</v>
      </c>
      <c r="G179" s="33" t="s">
        <v>8</v>
      </c>
      <c r="H179" s="53">
        <v>150</v>
      </c>
      <c r="I179" s="40">
        <v>2</v>
      </c>
      <c r="J179" s="30"/>
      <c r="K179" s="53">
        <f t="shared" si="36"/>
        <v>0</v>
      </c>
    </row>
    <row r="180" spans="2:11" s="1" customFormat="1" ht="12" customHeight="1" outlineLevel="5" x14ac:dyDescent="0.2">
      <c r="B180" s="60" t="s">
        <v>190</v>
      </c>
      <c r="C180" s="62">
        <v>1187</v>
      </c>
      <c r="D180" s="49"/>
      <c r="E180" s="38" t="s">
        <v>166</v>
      </c>
      <c r="F180" s="40" t="s">
        <v>163</v>
      </c>
      <c r="G180" s="33" t="s">
        <v>8</v>
      </c>
      <c r="H180" s="53">
        <v>150</v>
      </c>
      <c r="I180" s="40">
        <v>2</v>
      </c>
      <c r="J180" s="30"/>
      <c r="K180" s="53">
        <f t="shared" si="36"/>
        <v>0</v>
      </c>
    </row>
    <row r="181" spans="2:11" s="1" customFormat="1" ht="12" customHeight="1" outlineLevel="5" x14ac:dyDescent="0.2">
      <c r="B181" s="60" t="s">
        <v>251</v>
      </c>
      <c r="C181" s="62">
        <v>1071</v>
      </c>
      <c r="D181" s="49"/>
      <c r="E181" s="38" t="s">
        <v>166</v>
      </c>
      <c r="F181" s="40" t="s">
        <v>163</v>
      </c>
      <c r="G181" s="33" t="s">
        <v>8</v>
      </c>
      <c r="H181" s="53">
        <v>150</v>
      </c>
      <c r="I181" s="40">
        <v>2</v>
      </c>
      <c r="J181" s="30"/>
      <c r="K181" s="53">
        <f t="shared" si="36"/>
        <v>0</v>
      </c>
    </row>
    <row r="182" spans="2:11" s="1" customFormat="1" ht="12" customHeight="1" outlineLevel="5" x14ac:dyDescent="0.2">
      <c r="B182" s="60" t="s">
        <v>252</v>
      </c>
      <c r="C182" s="62">
        <v>1073</v>
      </c>
      <c r="D182" s="49"/>
      <c r="E182" s="38" t="s">
        <v>166</v>
      </c>
      <c r="F182" s="40" t="s">
        <v>163</v>
      </c>
      <c r="G182" s="33" t="s">
        <v>8</v>
      </c>
      <c r="H182" s="53">
        <v>150</v>
      </c>
      <c r="I182" s="40">
        <v>2</v>
      </c>
      <c r="J182" s="30"/>
      <c r="K182" s="53">
        <f t="shared" si="36"/>
        <v>0</v>
      </c>
    </row>
    <row r="183" spans="2:11" s="1" customFormat="1" ht="12" customHeight="1" outlineLevel="5" x14ac:dyDescent="0.2">
      <c r="B183" s="60" t="s">
        <v>253</v>
      </c>
      <c r="C183" s="62">
        <v>1031</v>
      </c>
      <c r="D183" s="49"/>
      <c r="E183" s="38" t="s">
        <v>166</v>
      </c>
      <c r="F183" s="40" t="s">
        <v>163</v>
      </c>
      <c r="G183" s="33" t="s">
        <v>8</v>
      </c>
      <c r="H183" s="53">
        <v>150</v>
      </c>
      <c r="I183" s="40">
        <v>2</v>
      </c>
      <c r="J183" s="30"/>
      <c r="K183" s="53">
        <f t="shared" si="36"/>
        <v>0</v>
      </c>
    </row>
    <row r="184" spans="2:11" s="1" customFormat="1" ht="12" customHeight="1" outlineLevel="5" x14ac:dyDescent="0.2">
      <c r="B184" s="60" t="s">
        <v>191</v>
      </c>
      <c r="C184" s="62">
        <v>1115</v>
      </c>
      <c r="D184" s="49"/>
      <c r="E184" s="38" t="s">
        <v>166</v>
      </c>
      <c r="F184" s="40" t="s">
        <v>163</v>
      </c>
      <c r="G184" s="33" t="s">
        <v>8</v>
      </c>
      <c r="H184" s="53">
        <v>150</v>
      </c>
      <c r="I184" s="40">
        <v>2</v>
      </c>
      <c r="J184" s="30"/>
      <c r="K184" s="53">
        <f t="shared" si="36"/>
        <v>0</v>
      </c>
    </row>
    <row r="185" spans="2:11" s="1" customFormat="1" ht="12" customHeight="1" outlineLevel="5" x14ac:dyDescent="0.2">
      <c r="B185" s="60" t="s">
        <v>111</v>
      </c>
      <c r="C185" s="62">
        <v>3772</v>
      </c>
      <c r="D185" s="49"/>
      <c r="E185" s="38" t="s">
        <v>166</v>
      </c>
      <c r="F185" s="40" t="s">
        <v>163</v>
      </c>
      <c r="G185" s="33" t="s">
        <v>8</v>
      </c>
      <c r="H185" s="53">
        <v>150</v>
      </c>
      <c r="I185" s="40">
        <v>2</v>
      </c>
      <c r="J185" s="30"/>
      <c r="K185" s="53">
        <f t="shared" si="36"/>
        <v>0</v>
      </c>
    </row>
    <row r="186" spans="2:11" s="1" customFormat="1" ht="12" customHeight="1" outlineLevel="5" x14ac:dyDescent="0.2">
      <c r="B186" s="60" t="s">
        <v>192</v>
      </c>
      <c r="C186" s="62">
        <v>3151</v>
      </c>
      <c r="D186" s="49"/>
      <c r="E186" s="38" t="s">
        <v>166</v>
      </c>
      <c r="F186" s="40" t="s">
        <v>163</v>
      </c>
      <c r="G186" s="33" t="s">
        <v>8</v>
      </c>
      <c r="H186" s="53">
        <v>150</v>
      </c>
      <c r="I186" s="40">
        <v>2</v>
      </c>
      <c r="J186" s="30"/>
      <c r="K186" s="53">
        <f t="shared" si="36"/>
        <v>0</v>
      </c>
    </row>
    <row r="187" spans="2:11" s="1" customFormat="1" ht="12" customHeight="1" outlineLevel="5" x14ac:dyDescent="0.2">
      <c r="B187" s="60" t="s">
        <v>193</v>
      </c>
      <c r="C187" s="62">
        <v>3208</v>
      </c>
      <c r="D187" s="49"/>
      <c r="E187" s="38" t="s">
        <v>166</v>
      </c>
      <c r="F187" s="40" t="s">
        <v>163</v>
      </c>
      <c r="G187" s="33" t="s">
        <v>8</v>
      </c>
      <c r="H187" s="53">
        <v>150</v>
      </c>
      <c r="I187" s="40">
        <v>2</v>
      </c>
      <c r="J187" s="30"/>
      <c r="K187" s="53">
        <f t="shared" si="36"/>
        <v>0</v>
      </c>
    </row>
    <row r="188" spans="2:11" s="1" customFormat="1" ht="12" customHeight="1" outlineLevel="5" x14ac:dyDescent="0.2">
      <c r="B188" s="60" t="s">
        <v>194</v>
      </c>
      <c r="C188" s="62">
        <v>1145</v>
      </c>
      <c r="D188" s="49"/>
      <c r="E188" s="38" t="s">
        <v>166</v>
      </c>
      <c r="F188" s="40" t="s">
        <v>163</v>
      </c>
      <c r="G188" s="33" t="s">
        <v>8</v>
      </c>
      <c r="H188" s="53">
        <v>150</v>
      </c>
      <c r="I188" s="40">
        <v>2</v>
      </c>
      <c r="J188" s="30"/>
      <c r="K188" s="53">
        <f t="shared" si="36"/>
        <v>0</v>
      </c>
    </row>
    <row r="189" spans="2:11" s="1" customFormat="1" ht="12" customHeight="1" outlineLevel="5" x14ac:dyDescent="0.2">
      <c r="B189" s="60" t="s">
        <v>195</v>
      </c>
      <c r="C189" s="62">
        <v>3507</v>
      </c>
      <c r="D189" s="49"/>
      <c r="E189" s="38" t="s">
        <v>166</v>
      </c>
      <c r="F189" s="40" t="s">
        <v>163</v>
      </c>
      <c r="G189" s="33" t="s">
        <v>8</v>
      </c>
      <c r="H189" s="53">
        <v>150</v>
      </c>
      <c r="I189" s="40">
        <v>2</v>
      </c>
      <c r="J189" s="30"/>
      <c r="K189" s="53">
        <f t="shared" si="36"/>
        <v>0</v>
      </c>
    </row>
    <row r="190" spans="2:11" s="1" customFormat="1" ht="12" customHeight="1" outlineLevel="5" x14ac:dyDescent="0.2">
      <c r="B190" s="60" t="s">
        <v>112</v>
      </c>
      <c r="C190" s="62">
        <v>2324</v>
      </c>
      <c r="D190" s="49"/>
      <c r="E190" s="38" t="s">
        <v>166</v>
      </c>
      <c r="F190" s="40" t="s">
        <v>163</v>
      </c>
      <c r="G190" s="33" t="s">
        <v>8</v>
      </c>
      <c r="H190" s="53">
        <v>150</v>
      </c>
      <c r="I190" s="40">
        <v>2</v>
      </c>
      <c r="J190" s="30"/>
      <c r="K190" s="53">
        <f t="shared" si="36"/>
        <v>0</v>
      </c>
    </row>
    <row r="191" spans="2:11" s="1" customFormat="1" ht="12" customHeight="1" outlineLevel="5" x14ac:dyDescent="0.2">
      <c r="B191" s="60" t="s">
        <v>196</v>
      </c>
      <c r="C191" s="62">
        <v>3205</v>
      </c>
      <c r="D191" s="49"/>
      <c r="E191" s="38" t="s">
        <v>166</v>
      </c>
      <c r="F191" s="40" t="s">
        <v>163</v>
      </c>
      <c r="G191" s="33" t="s">
        <v>8</v>
      </c>
      <c r="H191" s="53">
        <v>150</v>
      </c>
      <c r="I191" s="40">
        <v>2</v>
      </c>
      <c r="J191" s="30"/>
      <c r="K191" s="53">
        <f t="shared" si="36"/>
        <v>0</v>
      </c>
    </row>
    <row r="192" spans="2:11" s="1" customFormat="1" ht="12" customHeight="1" outlineLevel="5" x14ac:dyDescent="0.2">
      <c r="B192" s="60" t="s">
        <v>254</v>
      </c>
      <c r="C192" s="62">
        <v>1153</v>
      </c>
      <c r="D192" s="49"/>
      <c r="E192" s="38" t="s">
        <v>166</v>
      </c>
      <c r="F192" s="40" t="s">
        <v>163</v>
      </c>
      <c r="G192" s="33" t="s">
        <v>8</v>
      </c>
      <c r="H192" s="53">
        <v>150</v>
      </c>
      <c r="I192" s="40">
        <v>2</v>
      </c>
      <c r="J192" s="30"/>
      <c r="K192" s="53">
        <f t="shared" si="36"/>
        <v>0</v>
      </c>
    </row>
    <row r="193" spans="2:11" s="1" customFormat="1" ht="12" customHeight="1" outlineLevel="5" x14ac:dyDescent="0.2">
      <c r="B193" s="60" t="s">
        <v>197</v>
      </c>
      <c r="C193" s="62">
        <v>5537</v>
      </c>
      <c r="D193" s="49"/>
      <c r="E193" s="38" t="s">
        <v>166</v>
      </c>
      <c r="F193" s="40" t="s">
        <v>163</v>
      </c>
      <c r="G193" s="33" t="s">
        <v>8</v>
      </c>
      <c r="H193" s="53">
        <v>150</v>
      </c>
      <c r="I193" s="40">
        <v>2</v>
      </c>
      <c r="J193" s="30"/>
      <c r="K193" s="53">
        <f t="shared" si="36"/>
        <v>0</v>
      </c>
    </row>
    <row r="194" spans="2:11" s="1" customFormat="1" ht="12" customHeight="1" outlineLevel="5" x14ac:dyDescent="0.2">
      <c r="B194" s="60" t="s">
        <v>255</v>
      </c>
      <c r="C194" s="62">
        <v>1173</v>
      </c>
      <c r="D194" s="49"/>
      <c r="E194" s="38" t="s">
        <v>166</v>
      </c>
      <c r="F194" s="40" t="s">
        <v>163</v>
      </c>
      <c r="G194" s="33" t="s">
        <v>8</v>
      </c>
      <c r="H194" s="53">
        <v>150</v>
      </c>
      <c r="I194" s="40">
        <v>2</v>
      </c>
      <c r="J194" s="30"/>
      <c r="K194" s="53">
        <f t="shared" si="36"/>
        <v>0</v>
      </c>
    </row>
    <row r="195" spans="2:11" s="1" customFormat="1" ht="12" customHeight="1" outlineLevel="5" x14ac:dyDescent="0.2">
      <c r="B195" s="60" t="s">
        <v>256</v>
      </c>
      <c r="C195" s="62">
        <v>1174</v>
      </c>
      <c r="D195" s="49"/>
      <c r="E195" s="38" t="s">
        <v>166</v>
      </c>
      <c r="F195" s="40" t="s">
        <v>163</v>
      </c>
      <c r="G195" s="33" t="s">
        <v>8</v>
      </c>
      <c r="H195" s="53">
        <v>150</v>
      </c>
      <c r="I195" s="40">
        <v>2</v>
      </c>
      <c r="J195" s="30"/>
      <c r="K195" s="53">
        <f t="shared" si="36"/>
        <v>0</v>
      </c>
    </row>
    <row r="196" spans="2:11" s="1" customFormat="1" ht="12" customHeight="1" outlineLevel="5" x14ac:dyDescent="0.2">
      <c r="B196" s="60" t="s">
        <v>113</v>
      </c>
      <c r="C196" s="62">
        <v>1186</v>
      </c>
      <c r="D196" s="49"/>
      <c r="E196" s="38" t="s">
        <v>166</v>
      </c>
      <c r="F196" s="40" t="s">
        <v>163</v>
      </c>
      <c r="G196" s="33" t="s">
        <v>8</v>
      </c>
      <c r="H196" s="53">
        <v>150</v>
      </c>
      <c r="I196" s="40">
        <v>2</v>
      </c>
      <c r="J196" s="30"/>
      <c r="K196" s="53">
        <f t="shared" si="36"/>
        <v>0</v>
      </c>
    </row>
    <row r="197" spans="2:11" s="20" customFormat="1" ht="12" customHeight="1" outlineLevel="5" x14ac:dyDescent="0.2">
      <c r="B197" s="25" t="s">
        <v>142</v>
      </c>
      <c r="C197" s="28"/>
      <c r="D197" s="59"/>
      <c r="E197" s="27"/>
      <c r="F197" s="31"/>
      <c r="G197" s="31"/>
      <c r="H197" s="55"/>
      <c r="I197" s="31"/>
      <c r="J197" s="27"/>
      <c r="K197" s="51"/>
    </row>
    <row r="198" spans="2:11" s="63" customFormat="1" ht="12" customHeight="1" x14ac:dyDescent="0.2">
      <c r="B198" s="64" t="s">
        <v>116</v>
      </c>
      <c r="C198" s="65">
        <v>3335</v>
      </c>
      <c r="D198" s="66"/>
      <c r="E198" s="67" t="s">
        <v>162</v>
      </c>
      <c r="F198" s="68" t="s">
        <v>172</v>
      </c>
      <c r="G198" s="68" t="s">
        <v>165</v>
      </c>
      <c r="H198" s="69">
        <v>150</v>
      </c>
      <c r="I198" s="68">
        <v>2</v>
      </c>
      <c r="J198" s="70"/>
      <c r="K198" s="69">
        <f t="shared" ref="K198:K220" si="38">J198*H198</f>
        <v>0</v>
      </c>
    </row>
    <row r="199" spans="2:11" s="63" customFormat="1" ht="12" customHeight="1" x14ac:dyDescent="0.2">
      <c r="B199" s="64" t="s">
        <v>117</v>
      </c>
      <c r="C199" s="71">
        <v>185</v>
      </c>
      <c r="D199" s="66"/>
      <c r="E199" s="67" t="s">
        <v>162</v>
      </c>
      <c r="F199" s="68" t="s">
        <v>164</v>
      </c>
      <c r="G199" s="68" t="s">
        <v>165</v>
      </c>
      <c r="H199" s="69">
        <v>150</v>
      </c>
      <c r="I199" s="68">
        <v>2</v>
      </c>
      <c r="J199" s="70"/>
      <c r="K199" s="69">
        <f t="shared" si="38"/>
        <v>0</v>
      </c>
    </row>
    <row r="200" spans="2:11" s="63" customFormat="1" ht="12" customHeight="1" x14ac:dyDescent="0.2">
      <c r="B200" s="64" t="s">
        <v>118</v>
      </c>
      <c r="C200" s="65">
        <v>2093</v>
      </c>
      <c r="D200" s="66"/>
      <c r="E200" s="67" t="s">
        <v>162</v>
      </c>
      <c r="F200" s="68" t="s">
        <v>164</v>
      </c>
      <c r="G200" s="68" t="s">
        <v>165</v>
      </c>
      <c r="H200" s="69">
        <v>150</v>
      </c>
      <c r="I200" s="68">
        <v>2</v>
      </c>
      <c r="J200" s="70"/>
      <c r="K200" s="69">
        <f t="shared" si="38"/>
        <v>0</v>
      </c>
    </row>
    <row r="201" spans="2:11" s="63" customFormat="1" ht="12" customHeight="1" x14ac:dyDescent="0.2">
      <c r="B201" s="64" t="s">
        <v>119</v>
      </c>
      <c r="C201" s="71">
        <v>182</v>
      </c>
      <c r="D201" s="66"/>
      <c r="E201" s="67" t="s">
        <v>162</v>
      </c>
      <c r="F201" s="68" t="s">
        <v>164</v>
      </c>
      <c r="G201" s="68" t="s">
        <v>165</v>
      </c>
      <c r="H201" s="69">
        <v>150</v>
      </c>
      <c r="I201" s="68">
        <v>2</v>
      </c>
      <c r="J201" s="70"/>
      <c r="K201" s="69">
        <f t="shared" si="38"/>
        <v>0</v>
      </c>
    </row>
    <row r="202" spans="2:11" s="63" customFormat="1" ht="12" customHeight="1" x14ac:dyDescent="0.2">
      <c r="B202" s="64" t="s">
        <v>120</v>
      </c>
      <c r="C202" s="65">
        <v>2186</v>
      </c>
      <c r="D202" s="66"/>
      <c r="E202" s="67" t="s">
        <v>162</v>
      </c>
      <c r="F202" s="68" t="s">
        <v>164</v>
      </c>
      <c r="G202" s="68" t="s">
        <v>165</v>
      </c>
      <c r="H202" s="69">
        <v>150</v>
      </c>
      <c r="I202" s="68">
        <v>2</v>
      </c>
      <c r="J202" s="70"/>
      <c r="K202" s="69">
        <f t="shared" si="38"/>
        <v>0</v>
      </c>
    </row>
    <row r="203" spans="2:11" s="63" customFormat="1" ht="12" customHeight="1" x14ac:dyDescent="0.2">
      <c r="B203" s="64" t="s">
        <v>199</v>
      </c>
      <c r="C203" s="65">
        <v>3476</v>
      </c>
      <c r="D203" s="66"/>
      <c r="E203" s="67" t="s">
        <v>162</v>
      </c>
      <c r="F203" s="68" t="s">
        <v>164</v>
      </c>
      <c r="G203" s="68" t="s">
        <v>165</v>
      </c>
      <c r="H203" s="69">
        <v>150</v>
      </c>
      <c r="I203" s="68">
        <v>2</v>
      </c>
      <c r="J203" s="70"/>
      <c r="K203" s="69">
        <f t="shared" si="38"/>
        <v>0</v>
      </c>
    </row>
    <row r="204" spans="2:11" s="63" customFormat="1" ht="12" customHeight="1" x14ac:dyDescent="0.2">
      <c r="B204" s="64" t="s">
        <v>121</v>
      </c>
      <c r="C204" s="72">
        <v>189</v>
      </c>
      <c r="D204" s="66"/>
      <c r="E204" s="67" t="s">
        <v>162</v>
      </c>
      <c r="F204" s="68" t="s">
        <v>164</v>
      </c>
      <c r="G204" s="68" t="s">
        <v>165</v>
      </c>
      <c r="H204" s="69">
        <v>150</v>
      </c>
      <c r="I204" s="68">
        <v>2</v>
      </c>
      <c r="J204" s="70"/>
      <c r="K204" s="69">
        <f t="shared" si="38"/>
        <v>0</v>
      </c>
    </row>
    <row r="205" spans="2:11" s="63" customFormat="1" ht="12" customHeight="1" x14ac:dyDescent="0.2">
      <c r="B205" s="64" t="s">
        <v>122</v>
      </c>
      <c r="C205" s="71">
        <v>184</v>
      </c>
      <c r="D205" s="66"/>
      <c r="E205" s="67" t="s">
        <v>162</v>
      </c>
      <c r="F205" s="68" t="s">
        <v>164</v>
      </c>
      <c r="G205" s="68" t="s">
        <v>165</v>
      </c>
      <c r="H205" s="69">
        <v>150</v>
      </c>
      <c r="I205" s="68">
        <v>2</v>
      </c>
      <c r="J205" s="70"/>
      <c r="K205" s="69">
        <f t="shared" si="38"/>
        <v>0</v>
      </c>
    </row>
    <row r="206" spans="2:11" s="63" customFormat="1" ht="12" customHeight="1" x14ac:dyDescent="0.2">
      <c r="B206" s="64" t="s">
        <v>200</v>
      </c>
      <c r="C206" s="65">
        <v>176</v>
      </c>
      <c r="D206" s="66"/>
      <c r="E206" s="67" t="s">
        <v>162</v>
      </c>
      <c r="F206" s="68" t="s">
        <v>164</v>
      </c>
      <c r="G206" s="68" t="s">
        <v>165</v>
      </c>
      <c r="H206" s="69">
        <v>150</v>
      </c>
      <c r="I206" s="68">
        <v>2</v>
      </c>
      <c r="J206" s="70"/>
      <c r="K206" s="69">
        <f t="shared" si="38"/>
        <v>0</v>
      </c>
    </row>
    <row r="207" spans="2:11" s="63" customFormat="1" ht="12" customHeight="1" x14ac:dyDescent="0.2">
      <c r="B207" s="64" t="s">
        <v>201</v>
      </c>
      <c r="C207" s="65">
        <v>3337</v>
      </c>
      <c r="D207" s="66"/>
      <c r="E207" s="67" t="s">
        <v>162</v>
      </c>
      <c r="F207" s="68" t="s">
        <v>164</v>
      </c>
      <c r="G207" s="68" t="s">
        <v>165</v>
      </c>
      <c r="H207" s="69">
        <v>150</v>
      </c>
      <c r="I207" s="68">
        <v>2</v>
      </c>
      <c r="J207" s="70"/>
      <c r="K207" s="69">
        <f t="shared" si="38"/>
        <v>0</v>
      </c>
    </row>
    <row r="208" spans="2:11" s="63" customFormat="1" ht="12" customHeight="1" x14ac:dyDescent="0.2">
      <c r="B208" s="64" t="s">
        <v>123</v>
      </c>
      <c r="C208" s="65">
        <v>2185</v>
      </c>
      <c r="D208" s="66"/>
      <c r="E208" s="67" t="s">
        <v>162</v>
      </c>
      <c r="F208" s="68" t="s">
        <v>164</v>
      </c>
      <c r="G208" s="68" t="s">
        <v>165</v>
      </c>
      <c r="H208" s="69">
        <v>150</v>
      </c>
      <c r="I208" s="68">
        <v>2</v>
      </c>
      <c r="J208" s="70"/>
      <c r="K208" s="69">
        <f t="shared" si="38"/>
        <v>0</v>
      </c>
    </row>
    <row r="209" spans="2:11" s="63" customFormat="1" ht="12" customHeight="1" x14ac:dyDescent="0.2">
      <c r="B209" s="64" t="s">
        <v>124</v>
      </c>
      <c r="C209" s="71">
        <v>179</v>
      </c>
      <c r="D209" s="66"/>
      <c r="E209" s="67" t="s">
        <v>162</v>
      </c>
      <c r="F209" s="68" t="s">
        <v>164</v>
      </c>
      <c r="G209" s="68" t="s">
        <v>165</v>
      </c>
      <c r="H209" s="69">
        <v>150</v>
      </c>
      <c r="I209" s="68">
        <v>2</v>
      </c>
      <c r="J209" s="70"/>
      <c r="K209" s="69">
        <f t="shared" si="38"/>
        <v>0</v>
      </c>
    </row>
    <row r="210" spans="2:11" s="63" customFormat="1" ht="12" customHeight="1" x14ac:dyDescent="0.2">
      <c r="B210" s="64" t="s">
        <v>125</v>
      </c>
      <c r="C210" s="65">
        <v>3473</v>
      </c>
      <c r="D210" s="66"/>
      <c r="E210" s="67" t="s">
        <v>162</v>
      </c>
      <c r="F210" s="68" t="s">
        <v>164</v>
      </c>
      <c r="G210" s="68" t="s">
        <v>165</v>
      </c>
      <c r="H210" s="69">
        <v>150</v>
      </c>
      <c r="I210" s="68">
        <v>2</v>
      </c>
      <c r="J210" s="70"/>
      <c r="K210" s="69">
        <f t="shared" si="38"/>
        <v>0</v>
      </c>
    </row>
    <row r="211" spans="2:11" s="63" customFormat="1" ht="12" customHeight="1" x14ac:dyDescent="0.2">
      <c r="B211" s="64" t="s">
        <v>126</v>
      </c>
      <c r="C211" s="71">
        <v>178</v>
      </c>
      <c r="D211" s="66"/>
      <c r="E211" s="67" t="s">
        <v>162</v>
      </c>
      <c r="F211" s="68" t="s">
        <v>164</v>
      </c>
      <c r="G211" s="68" t="s">
        <v>165</v>
      </c>
      <c r="H211" s="69">
        <v>150</v>
      </c>
      <c r="I211" s="68">
        <v>2</v>
      </c>
      <c r="J211" s="70"/>
      <c r="K211" s="69">
        <f t="shared" si="38"/>
        <v>0</v>
      </c>
    </row>
    <row r="212" spans="2:11" s="63" customFormat="1" ht="12" customHeight="1" x14ac:dyDescent="0.2">
      <c r="B212" s="64" t="s">
        <v>202</v>
      </c>
      <c r="C212" s="65">
        <v>4419</v>
      </c>
      <c r="D212" s="66"/>
      <c r="E212" s="67" t="s">
        <v>162</v>
      </c>
      <c r="F212" s="68" t="s">
        <v>164</v>
      </c>
      <c r="G212" s="68" t="s">
        <v>165</v>
      </c>
      <c r="H212" s="69">
        <v>150</v>
      </c>
      <c r="I212" s="68">
        <v>2</v>
      </c>
      <c r="J212" s="70"/>
      <c r="K212" s="69">
        <f>J212*H212</f>
        <v>0</v>
      </c>
    </row>
    <row r="213" spans="2:11" s="63" customFormat="1" ht="12" customHeight="1" x14ac:dyDescent="0.2">
      <c r="B213" s="64" t="s">
        <v>127</v>
      </c>
      <c r="C213" s="71">
        <v>183</v>
      </c>
      <c r="D213" s="66"/>
      <c r="E213" s="67" t="s">
        <v>162</v>
      </c>
      <c r="F213" s="68" t="s">
        <v>164</v>
      </c>
      <c r="G213" s="68" t="s">
        <v>165</v>
      </c>
      <c r="H213" s="69">
        <v>150</v>
      </c>
      <c r="I213" s="68">
        <v>2</v>
      </c>
      <c r="J213" s="70"/>
      <c r="K213" s="69">
        <f t="shared" si="38"/>
        <v>0</v>
      </c>
    </row>
    <row r="214" spans="2:11" s="63" customFormat="1" ht="12" customHeight="1" x14ac:dyDescent="0.2">
      <c r="B214" s="64" t="s">
        <v>128</v>
      </c>
      <c r="C214" s="72">
        <v>180</v>
      </c>
      <c r="D214" s="66"/>
      <c r="E214" s="67" t="s">
        <v>162</v>
      </c>
      <c r="F214" s="68" t="s">
        <v>164</v>
      </c>
      <c r="G214" s="68" t="s">
        <v>165</v>
      </c>
      <c r="H214" s="69">
        <v>150</v>
      </c>
      <c r="I214" s="68">
        <v>2</v>
      </c>
      <c r="J214" s="70"/>
      <c r="K214" s="69">
        <f t="shared" si="38"/>
        <v>0</v>
      </c>
    </row>
    <row r="215" spans="2:11" s="63" customFormat="1" ht="12" customHeight="1" x14ac:dyDescent="0.2">
      <c r="B215" s="64" t="s">
        <v>129</v>
      </c>
      <c r="C215" s="72">
        <v>186</v>
      </c>
      <c r="D215" s="66"/>
      <c r="E215" s="67" t="s">
        <v>162</v>
      </c>
      <c r="F215" s="68" t="s">
        <v>164</v>
      </c>
      <c r="G215" s="68" t="s">
        <v>165</v>
      </c>
      <c r="H215" s="69">
        <v>150</v>
      </c>
      <c r="I215" s="68">
        <v>2</v>
      </c>
      <c r="J215" s="70"/>
      <c r="K215" s="69">
        <f t="shared" si="38"/>
        <v>0</v>
      </c>
    </row>
    <row r="216" spans="2:11" s="63" customFormat="1" ht="12" customHeight="1" x14ac:dyDescent="0.2">
      <c r="B216" s="64" t="s">
        <v>130</v>
      </c>
      <c r="C216" s="73">
        <v>6168</v>
      </c>
      <c r="D216" s="66"/>
      <c r="E216" s="67" t="s">
        <v>162</v>
      </c>
      <c r="F216" s="68" t="s">
        <v>164</v>
      </c>
      <c r="G216" s="68" t="s">
        <v>165</v>
      </c>
      <c r="H216" s="69">
        <v>150</v>
      </c>
      <c r="I216" s="68">
        <v>2</v>
      </c>
      <c r="J216" s="70"/>
      <c r="K216" s="69">
        <f t="shared" si="38"/>
        <v>0</v>
      </c>
    </row>
    <row r="217" spans="2:11" s="63" customFormat="1" ht="12" customHeight="1" x14ac:dyDescent="0.2">
      <c r="B217" s="64" t="s">
        <v>131</v>
      </c>
      <c r="C217" s="72">
        <v>181</v>
      </c>
      <c r="D217" s="66"/>
      <c r="E217" s="67" t="s">
        <v>162</v>
      </c>
      <c r="F217" s="68" t="s">
        <v>164</v>
      </c>
      <c r="G217" s="68" t="s">
        <v>165</v>
      </c>
      <c r="H217" s="69">
        <v>150</v>
      </c>
      <c r="I217" s="68">
        <v>2</v>
      </c>
      <c r="J217" s="70"/>
      <c r="K217" s="69">
        <f t="shared" si="38"/>
        <v>0</v>
      </c>
    </row>
    <row r="218" spans="2:11" s="63" customFormat="1" ht="12" customHeight="1" x14ac:dyDescent="0.2">
      <c r="B218" s="64" t="s">
        <v>132</v>
      </c>
      <c r="C218" s="73">
        <v>4418</v>
      </c>
      <c r="D218" s="66"/>
      <c r="E218" s="67" t="s">
        <v>162</v>
      </c>
      <c r="F218" s="68" t="s">
        <v>164</v>
      </c>
      <c r="G218" s="68" t="s">
        <v>165</v>
      </c>
      <c r="H218" s="69">
        <v>150</v>
      </c>
      <c r="I218" s="68">
        <v>2</v>
      </c>
      <c r="J218" s="70"/>
      <c r="K218" s="69">
        <f t="shared" si="38"/>
        <v>0</v>
      </c>
    </row>
    <row r="219" spans="2:11" s="63" customFormat="1" ht="12" customHeight="1" x14ac:dyDescent="0.2">
      <c r="B219" s="64" t="s">
        <v>203</v>
      </c>
      <c r="C219" s="65">
        <v>175</v>
      </c>
      <c r="D219" s="66"/>
      <c r="E219" s="67" t="s">
        <v>162</v>
      </c>
      <c r="F219" s="68" t="s">
        <v>164</v>
      </c>
      <c r="G219" s="68" t="s">
        <v>165</v>
      </c>
      <c r="H219" s="69">
        <v>150</v>
      </c>
      <c r="I219" s="68">
        <v>2</v>
      </c>
      <c r="J219" s="70"/>
      <c r="K219" s="69">
        <f t="shared" si="38"/>
        <v>0</v>
      </c>
    </row>
    <row r="220" spans="2:11" s="63" customFormat="1" ht="12" customHeight="1" x14ac:dyDescent="0.2">
      <c r="B220" s="64" t="s">
        <v>133</v>
      </c>
      <c r="C220" s="71">
        <v>190</v>
      </c>
      <c r="D220" s="66"/>
      <c r="E220" s="67" t="s">
        <v>162</v>
      </c>
      <c r="F220" s="68" t="s">
        <v>164</v>
      </c>
      <c r="G220" s="68" t="s">
        <v>165</v>
      </c>
      <c r="H220" s="69">
        <v>150</v>
      </c>
      <c r="I220" s="68">
        <v>2</v>
      </c>
      <c r="J220" s="70"/>
      <c r="K220" s="69">
        <f t="shared" si="38"/>
        <v>0</v>
      </c>
    </row>
    <row r="221" spans="2:11" s="74" customFormat="1" ht="12" customHeight="1" outlineLevel="5" x14ac:dyDescent="0.2">
      <c r="B221" s="85" t="s">
        <v>141</v>
      </c>
      <c r="C221" s="75"/>
      <c r="D221" s="76"/>
      <c r="E221" s="77"/>
      <c r="F221" s="78"/>
      <c r="G221" s="78"/>
      <c r="H221" s="79"/>
      <c r="I221" s="78"/>
      <c r="J221" s="77"/>
      <c r="K221" s="80"/>
    </row>
    <row r="222" spans="2:11" s="63" customFormat="1" ht="12" customHeight="1" x14ac:dyDescent="0.2">
      <c r="B222" s="64" t="s">
        <v>134</v>
      </c>
      <c r="C222" s="65">
        <v>3951</v>
      </c>
      <c r="D222" s="66"/>
      <c r="E222" s="67" t="s">
        <v>166</v>
      </c>
      <c r="F222" s="68" t="s">
        <v>163</v>
      </c>
      <c r="G222" s="68" t="s">
        <v>167</v>
      </c>
      <c r="H222" s="69">
        <v>150</v>
      </c>
      <c r="I222" s="68">
        <v>2</v>
      </c>
      <c r="J222" s="70"/>
      <c r="K222" s="69">
        <f t="shared" ref="K222:K233" si="39">J222*H222</f>
        <v>0</v>
      </c>
    </row>
    <row r="223" spans="2:11" s="63" customFormat="1" ht="12" customHeight="1" x14ac:dyDescent="0.2">
      <c r="B223" s="64" t="s">
        <v>135</v>
      </c>
      <c r="C223" s="65">
        <v>2503</v>
      </c>
      <c r="D223" s="66"/>
      <c r="E223" s="67" t="s">
        <v>166</v>
      </c>
      <c r="F223" s="68" t="s">
        <v>163</v>
      </c>
      <c r="G223" s="68" t="s">
        <v>167</v>
      </c>
      <c r="H223" s="69">
        <v>150</v>
      </c>
      <c r="I223" s="68">
        <v>2</v>
      </c>
      <c r="J223" s="70"/>
      <c r="K223" s="69">
        <f t="shared" si="39"/>
        <v>0</v>
      </c>
    </row>
    <row r="224" spans="2:11" s="63" customFormat="1" ht="12" customHeight="1" x14ac:dyDescent="0.2">
      <c r="B224" s="64" t="s">
        <v>204</v>
      </c>
      <c r="C224" s="65">
        <v>4202</v>
      </c>
      <c r="D224" s="66"/>
      <c r="E224" s="67" t="s">
        <v>166</v>
      </c>
      <c r="F224" s="68" t="s">
        <v>163</v>
      </c>
      <c r="G224" s="68" t="s">
        <v>167</v>
      </c>
      <c r="H224" s="69">
        <v>150</v>
      </c>
      <c r="I224" s="68">
        <v>2</v>
      </c>
      <c r="J224" s="70"/>
      <c r="K224" s="69">
        <f t="shared" si="39"/>
        <v>0</v>
      </c>
    </row>
    <row r="225" spans="2:11" s="63" customFormat="1" ht="12" customHeight="1" x14ac:dyDescent="0.2">
      <c r="B225" s="64" t="s">
        <v>257</v>
      </c>
      <c r="C225" s="65">
        <v>3481</v>
      </c>
      <c r="D225" s="66"/>
      <c r="E225" s="67" t="s">
        <v>166</v>
      </c>
      <c r="F225" s="68" t="s">
        <v>163</v>
      </c>
      <c r="G225" s="68" t="s">
        <v>167</v>
      </c>
      <c r="H225" s="69">
        <v>150</v>
      </c>
      <c r="I225" s="68">
        <v>2</v>
      </c>
      <c r="J225" s="70"/>
      <c r="K225" s="69">
        <f t="shared" ref="K225" si="40">J225*H225</f>
        <v>0</v>
      </c>
    </row>
    <row r="226" spans="2:11" s="63" customFormat="1" ht="12" customHeight="1" x14ac:dyDescent="0.2">
      <c r="B226" s="64" t="s">
        <v>136</v>
      </c>
      <c r="C226" s="73">
        <v>218</v>
      </c>
      <c r="D226" s="66"/>
      <c r="E226" s="67" t="s">
        <v>166</v>
      </c>
      <c r="F226" s="68" t="s">
        <v>163</v>
      </c>
      <c r="G226" s="68" t="s">
        <v>167</v>
      </c>
      <c r="H226" s="69">
        <v>150</v>
      </c>
      <c r="I226" s="68">
        <v>2</v>
      </c>
      <c r="J226" s="70"/>
      <c r="K226" s="69">
        <f t="shared" si="39"/>
        <v>0</v>
      </c>
    </row>
    <row r="227" spans="2:11" s="63" customFormat="1" ht="12" customHeight="1" x14ac:dyDescent="0.2">
      <c r="B227" s="64" t="s">
        <v>137</v>
      </c>
      <c r="C227" s="71">
        <v>2504</v>
      </c>
      <c r="D227" s="66"/>
      <c r="E227" s="67" t="s">
        <v>166</v>
      </c>
      <c r="F227" s="68" t="s">
        <v>163</v>
      </c>
      <c r="G227" s="68" t="s">
        <v>167</v>
      </c>
      <c r="H227" s="69">
        <v>150</v>
      </c>
      <c r="I227" s="68">
        <v>2</v>
      </c>
      <c r="J227" s="70"/>
      <c r="K227" s="69">
        <f t="shared" si="39"/>
        <v>0</v>
      </c>
    </row>
    <row r="228" spans="2:11" s="63" customFormat="1" ht="12" customHeight="1" x14ac:dyDescent="0.2">
      <c r="B228" s="64" t="s">
        <v>138</v>
      </c>
      <c r="C228" s="65">
        <v>1990</v>
      </c>
      <c r="D228" s="66"/>
      <c r="E228" s="67" t="s">
        <v>166</v>
      </c>
      <c r="F228" s="68" t="s">
        <v>163</v>
      </c>
      <c r="G228" s="68" t="s">
        <v>167</v>
      </c>
      <c r="H228" s="69">
        <v>150</v>
      </c>
      <c r="I228" s="68">
        <v>2</v>
      </c>
      <c r="J228" s="70"/>
      <c r="K228" s="69">
        <f t="shared" si="39"/>
        <v>0</v>
      </c>
    </row>
    <row r="229" spans="2:11" s="63" customFormat="1" ht="12" customHeight="1" x14ac:dyDescent="0.2">
      <c r="B229" s="64" t="s">
        <v>139</v>
      </c>
      <c r="C229" s="65">
        <v>2502</v>
      </c>
      <c r="D229" s="66"/>
      <c r="E229" s="67" t="s">
        <v>166</v>
      </c>
      <c r="F229" s="68" t="s">
        <v>163</v>
      </c>
      <c r="G229" s="68" t="s">
        <v>167</v>
      </c>
      <c r="H229" s="69">
        <v>150</v>
      </c>
      <c r="I229" s="68">
        <v>2</v>
      </c>
      <c r="J229" s="70"/>
      <c r="K229" s="69">
        <f t="shared" si="39"/>
        <v>0</v>
      </c>
    </row>
    <row r="230" spans="2:11" s="63" customFormat="1" ht="12" customHeight="1" x14ac:dyDescent="0.2">
      <c r="B230" s="64" t="s">
        <v>140</v>
      </c>
      <c r="C230" s="65">
        <v>4018</v>
      </c>
      <c r="D230" s="66"/>
      <c r="E230" s="67" t="s">
        <v>166</v>
      </c>
      <c r="F230" s="68" t="s">
        <v>163</v>
      </c>
      <c r="G230" s="68" t="s">
        <v>167</v>
      </c>
      <c r="H230" s="69">
        <v>150</v>
      </c>
      <c r="I230" s="68">
        <v>2</v>
      </c>
      <c r="J230" s="70"/>
      <c r="K230" s="69">
        <f t="shared" si="39"/>
        <v>0</v>
      </c>
    </row>
    <row r="231" spans="2:11" s="63" customFormat="1" ht="12" customHeight="1" x14ac:dyDescent="0.2">
      <c r="B231" s="85" t="s">
        <v>143</v>
      </c>
      <c r="C231" s="73" t="s">
        <v>146</v>
      </c>
      <c r="D231" s="66"/>
      <c r="E231" s="67"/>
      <c r="F231" s="68"/>
      <c r="G231" s="81"/>
      <c r="H231" s="69"/>
      <c r="I231" s="68"/>
      <c r="J231" s="70"/>
      <c r="K231" s="69">
        <f t="shared" si="39"/>
        <v>0</v>
      </c>
    </row>
    <row r="232" spans="2:11" s="63" customFormat="1" ht="12" customHeight="1" x14ac:dyDescent="0.2">
      <c r="B232" s="64" t="s">
        <v>144</v>
      </c>
      <c r="C232" s="73">
        <v>3573</v>
      </c>
      <c r="D232" s="66"/>
      <c r="E232" s="67" t="s">
        <v>162</v>
      </c>
      <c r="F232" s="82" t="s">
        <v>168</v>
      </c>
      <c r="G232" s="68" t="s">
        <v>8</v>
      </c>
      <c r="H232" s="69">
        <v>150</v>
      </c>
      <c r="I232" s="68">
        <v>2</v>
      </c>
      <c r="J232" s="70"/>
      <c r="K232" s="69">
        <f t="shared" si="39"/>
        <v>0</v>
      </c>
    </row>
    <row r="233" spans="2:11" s="63" customFormat="1" ht="12" customHeight="1" x14ac:dyDescent="0.2">
      <c r="B233" s="64" t="s">
        <v>145</v>
      </c>
      <c r="C233" s="73">
        <v>3574</v>
      </c>
      <c r="D233" s="66"/>
      <c r="E233" s="67" t="s">
        <v>162</v>
      </c>
      <c r="F233" s="82" t="s">
        <v>168</v>
      </c>
      <c r="G233" s="68" t="s">
        <v>8</v>
      </c>
      <c r="H233" s="69">
        <v>150</v>
      </c>
      <c r="I233" s="68">
        <v>2</v>
      </c>
      <c r="J233" s="70"/>
      <c r="K233" s="69">
        <f t="shared" si="39"/>
        <v>0</v>
      </c>
    </row>
    <row r="234" spans="2:11" s="63" customFormat="1" ht="12" customHeight="1" x14ac:dyDescent="0.2">
      <c r="B234" s="85" t="s">
        <v>258</v>
      </c>
      <c r="C234" s="73"/>
      <c r="D234" s="66"/>
      <c r="E234" s="67"/>
      <c r="F234" s="68"/>
      <c r="G234" s="81"/>
      <c r="H234" s="69"/>
      <c r="I234" s="68"/>
      <c r="J234" s="70"/>
      <c r="K234" s="69"/>
    </row>
    <row r="235" spans="2:11" s="63" customFormat="1" ht="12" customHeight="1" x14ac:dyDescent="0.2">
      <c r="B235" s="64" t="s">
        <v>259</v>
      </c>
      <c r="C235" s="73">
        <v>4209</v>
      </c>
      <c r="D235" s="66"/>
      <c r="E235" s="67" t="s">
        <v>162</v>
      </c>
      <c r="F235" s="68" t="s">
        <v>163</v>
      </c>
      <c r="G235" s="68" t="s">
        <v>165</v>
      </c>
      <c r="H235" s="69">
        <v>150</v>
      </c>
      <c r="I235" s="68">
        <v>2</v>
      </c>
      <c r="J235" s="70"/>
      <c r="K235" s="69">
        <f t="shared" ref="K235" si="41">J235*H235</f>
        <v>0</v>
      </c>
    </row>
    <row r="236" spans="2:11" s="63" customFormat="1" ht="12" customHeight="1" x14ac:dyDescent="0.2">
      <c r="B236" s="85" t="s">
        <v>147</v>
      </c>
      <c r="C236" s="73"/>
      <c r="D236" s="66"/>
      <c r="E236" s="67"/>
      <c r="F236" s="68"/>
      <c r="G236" s="81"/>
      <c r="H236" s="69"/>
      <c r="I236" s="68"/>
      <c r="J236" s="70"/>
      <c r="K236" s="69"/>
    </row>
    <row r="237" spans="2:11" s="63" customFormat="1" ht="12" customHeight="1" x14ac:dyDescent="0.2">
      <c r="B237" s="64" t="s">
        <v>148</v>
      </c>
      <c r="C237" s="73">
        <v>4197</v>
      </c>
      <c r="D237" s="66"/>
      <c r="E237" s="67" t="s">
        <v>162</v>
      </c>
      <c r="F237" s="68" t="s">
        <v>163</v>
      </c>
      <c r="G237" s="68" t="s">
        <v>8</v>
      </c>
      <c r="H237" s="69">
        <v>150</v>
      </c>
      <c r="I237" s="68">
        <v>2</v>
      </c>
      <c r="J237" s="70"/>
      <c r="K237" s="69">
        <f t="shared" ref="K237" si="42">J237*H237</f>
        <v>0</v>
      </c>
    </row>
    <row r="238" spans="2:11" s="63" customFormat="1" ht="12" customHeight="1" x14ac:dyDescent="0.2">
      <c r="B238" s="85" t="s">
        <v>149</v>
      </c>
      <c r="C238" s="73"/>
      <c r="D238" s="66"/>
      <c r="E238" s="67"/>
      <c r="F238" s="68"/>
      <c r="G238" s="81"/>
      <c r="H238" s="69"/>
      <c r="I238" s="68"/>
      <c r="J238" s="70"/>
      <c r="K238" s="69"/>
    </row>
    <row r="239" spans="2:11" s="63" customFormat="1" ht="12" customHeight="1" x14ac:dyDescent="0.2">
      <c r="B239" s="64" t="s">
        <v>150</v>
      </c>
      <c r="C239" s="73">
        <v>4194</v>
      </c>
      <c r="D239" s="66"/>
      <c r="E239" s="67" t="s">
        <v>162</v>
      </c>
      <c r="F239" s="68" t="s">
        <v>163</v>
      </c>
      <c r="G239" s="68" t="s">
        <v>8</v>
      </c>
      <c r="H239" s="69">
        <v>150</v>
      </c>
      <c r="I239" s="68">
        <v>2</v>
      </c>
      <c r="J239" s="70"/>
      <c r="K239" s="69">
        <f t="shared" ref="K239" si="43">J239*H239</f>
        <v>0</v>
      </c>
    </row>
    <row r="240" spans="2:11" s="63" customFormat="1" ht="12" customHeight="1" x14ac:dyDescent="0.2">
      <c r="B240" s="85" t="s">
        <v>152</v>
      </c>
      <c r="C240" s="73"/>
      <c r="D240" s="66"/>
      <c r="E240" s="67"/>
      <c r="F240" s="68"/>
      <c r="G240" s="81"/>
      <c r="H240" s="69"/>
      <c r="I240" s="68"/>
      <c r="J240" s="70"/>
      <c r="K240" s="69"/>
    </row>
    <row r="241" spans="2:11" s="63" customFormat="1" ht="12" customHeight="1" x14ac:dyDescent="0.2">
      <c r="B241" s="64" t="s">
        <v>264</v>
      </c>
      <c r="C241" s="73">
        <v>2700</v>
      </c>
      <c r="D241" s="66"/>
      <c r="E241" s="67" t="s">
        <v>162</v>
      </c>
      <c r="F241" s="68" t="s">
        <v>164</v>
      </c>
      <c r="G241" s="81" t="s">
        <v>8</v>
      </c>
      <c r="H241" s="69">
        <v>150</v>
      </c>
      <c r="I241" s="68">
        <v>2</v>
      </c>
      <c r="J241" s="70"/>
      <c r="K241" s="69">
        <f t="shared" ref="K241" si="44">J241*H241</f>
        <v>0</v>
      </c>
    </row>
  </sheetData>
  <sortState ref="B474:K492">
    <sortCondition ref="B472"/>
  </sortState>
  <mergeCells count="22">
    <mergeCell ref="B1:K1"/>
    <mergeCell ref="B3:J3"/>
    <mergeCell ref="I8:K8"/>
    <mergeCell ref="B5:J5"/>
    <mergeCell ref="G7:J7"/>
    <mergeCell ref="B7:F7"/>
    <mergeCell ref="E6:K6"/>
    <mergeCell ref="B2:K2"/>
    <mergeCell ref="E8:H8"/>
    <mergeCell ref="B4:J4"/>
    <mergeCell ref="B108:K108"/>
    <mergeCell ref="B10:B11"/>
    <mergeCell ref="C10:C11"/>
    <mergeCell ref="E10:E11"/>
    <mergeCell ref="F10:F11"/>
    <mergeCell ref="G10:G11"/>
    <mergeCell ref="H10:H11"/>
    <mergeCell ref="I10:I11"/>
    <mergeCell ref="J10:J11"/>
    <mergeCell ref="D10:D11"/>
    <mergeCell ref="K10:K11"/>
    <mergeCell ref="B12:K12"/>
  </mergeCells>
  <hyperlinks>
    <hyperlink ref="D80" r:id="rId1"/>
    <hyperlink ref="D92" r:id="rId2"/>
    <hyperlink ref="D82" r:id="rId3"/>
  </hyperlinks>
  <pageMargins left="0.18" right="0.17" top="0.41" bottom="0.37" header="0.25" footer="0.27"/>
  <pageSetup paperSize="9" scale="9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defaultRowHeight="11.2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5" width="18.6640625" customWidth="1"/>
  </cols>
  <sheetData>
    <row r="1" spans="2:5" x14ac:dyDescent="0.2">
      <c r="B1" s="5" t="s">
        <v>1</v>
      </c>
      <c r="C1" s="6"/>
      <c r="D1" s="11"/>
      <c r="E1" s="11"/>
    </row>
    <row r="2" spans="2:5" x14ac:dyDescent="0.2">
      <c r="B2" s="5" t="s">
        <v>2</v>
      </c>
      <c r="C2" s="6"/>
      <c r="D2" s="11"/>
      <c r="E2" s="11"/>
    </row>
    <row r="3" spans="2:5" x14ac:dyDescent="0.2">
      <c r="B3" s="7"/>
      <c r="C3" s="7"/>
      <c r="D3" s="12"/>
      <c r="E3" s="12"/>
    </row>
    <row r="4" spans="2:5" ht="33.75" x14ac:dyDescent="0.2">
      <c r="B4" s="8" t="s">
        <v>3</v>
      </c>
      <c r="C4" s="7"/>
      <c r="D4" s="12"/>
      <c r="E4" s="12"/>
    </row>
    <row r="5" spans="2:5" x14ac:dyDescent="0.2">
      <c r="B5" s="7"/>
      <c r="C5" s="7"/>
      <c r="D5" s="12"/>
      <c r="E5" s="12"/>
    </row>
    <row r="6" spans="2:5" ht="22.5" x14ac:dyDescent="0.2">
      <c r="B6" s="5" t="s">
        <v>4</v>
      </c>
      <c r="C6" s="6"/>
      <c r="D6" s="11"/>
      <c r="E6" s="13" t="s">
        <v>5</v>
      </c>
    </row>
    <row r="7" spans="2:5" ht="12" thickBot="1" x14ac:dyDescent="0.25">
      <c r="B7" s="7"/>
      <c r="C7" s="7"/>
      <c r="D7" s="12"/>
      <c r="E7" s="12"/>
    </row>
    <row r="8" spans="2:5" ht="34.5" thickBot="1" x14ac:dyDescent="0.25">
      <c r="B8" s="9" t="s">
        <v>6</v>
      </c>
      <c r="C8" s="10"/>
      <c r="D8" s="14"/>
      <c r="E8" s="15">
        <v>3</v>
      </c>
    </row>
    <row r="9" spans="2:5" x14ac:dyDescent="0.2">
      <c r="B9" s="7"/>
      <c r="C9" s="7"/>
      <c r="D9" s="12"/>
      <c r="E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Отчет о совместимости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</cp:lastModifiedBy>
  <cp:revision>1</cp:revision>
  <cp:lastPrinted>2017-12-08T07:47:05Z</cp:lastPrinted>
  <dcterms:created xsi:type="dcterms:W3CDTF">2012-01-17T09:56:42Z</dcterms:created>
  <dcterms:modified xsi:type="dcterms:W3CDTF">2018-02-28T10:59:06Z</dcterms:modified>
</cp:coreProperties>
</file>