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huzhinova\Downloads\Новая папка\"/>
    </mc:Choice>
  </mc:AlternateContent>
  <bookViews>
    <workbookView xWindow="0" yWindow="0" windowWidth="20490" windowHeight="7050" tabRatio="500"/>
  </bookViews>
  <sheets>
    <sheet name="exvitro stock 19" sheetId="1" r:id="rId1"/>
  </sheets>
  <definedNames>
    <definedName name="_xlnm._FilterDatabase" localSheetId="0" hidden="1">'exvitro stock 19'!$B$18:$I$18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H40" i="1" l="1"/>
  <c r="I40" i="1" s="1"/>
  <c r="H131" i="1"/>
  <c r="I131" i="1" s="1"/>
  <c r="H130" i="1"/>
  <c r="I130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148" i="1"/>
  <c r="I148" i="1"/>
  <c r="H147" i="1"/>
  <c r="I147" i="1" s="1"/>
  <c r="H146" i="1"/>
  <c r="I146" i="1" s="1"/>
  <c r="H189" i="1"/>
  <c r="I189" i="1" s="1"/>
  <c r="H188" i="1"/>
  <c r="I188" i="1" s="1"/>
  <c r="H187" i="1"/>
  <c r="I187" i="1" s="1"/>
  <c r="H186" i="1"/>
  <c r="I186" i="1"/>
  <c r="H190" i="1"/>
  <c r="I190" i="1" s="1"/>
  <c r="H192" i="1"/>
  <c r="I192" i="1"/>
  <c r="H191" i="1"/>
  <c r="I191" i="1" s="1"/>
  <c r="H184" i="1"/>
  <c r="I184" i="1" s="1"/>
  <c r="H183" i="1"/>
  <c r="I183" i="1" s="1"/>
  <c r="H182" i="1"/>
  <c r="I182" i="1" s="1"/>
  <c r="H185" i="1"/>
  <c r="I185" i="1" s="1"/>
  <c r="H181" i="1"/>
  <c r="I181" i="1" s="1"/>
  <c r="H180" i="1"/>
  <c r="I180" i="1" s="1"/>
  <c r="H207" i="1"/>
  <c r="I207" i="1"/>
  <c r="H232" i="1"/>
  <c r="I232" i="1" s="1"/>
  <c r="H231" i="1"/>
  <c r="I231" i="1" s="1"/>
  <c r="H230" i="1"/>
  <c r="I230" i="1" s="1"/>
  <c r="H205" i="1"/>
  <c r="I205" i="1" s="1"/>
  <c r="H206" i="1"/>
  <c r="I206" i="1" s="1"/>
  <c r="H143" i="1"/>
  <c r="I143" i="1"/>
  <c r="H142" i="1"/>
  <c r="I142" i="1" s="1"/>
  <c r="H141" i="1"/>
  <c r="I141" i="1"/>
  <c r="H140" i="1"/>
  <c r="I140" i="1" s="1"/>
  <c r="H198" i="1"/>
  <c r="I198" i="1" s="1"/>
  <c r="H217" i="1"/>
  <c r="I217" i="1" s="1"/>
  <c r="H216" i="1"/>
  <c r="I216" i="1" s="1"/>
  <c r="H117" i="1"/>
  <c r="I117" i="1" s="1"/>
  <c r="H197" i="1"/>
  <c r="I197" i="1" s="1"/>
  <c r="H196" i="1"/>
  <c r="I196" i="1" s="1"/>
  <c r="H195" i="1"/>
  <c r="I195" i="1"/>
  <c r="H193" i="1"/>
  <c r="I193" i="1" s="1"/>
  <c r="H194" i="1"/>
  <c r="I194" i="1" s="1"/>
  <c r="H204" i="1"/>
  <c r="I204" i="1" s="1"/>
  <c r="H203" i="1"/>
  <c r="I203" i="1" s="1"/>
  <c r="H162" i="1"/>
  <c r="I162" i="1" s="1"/>
  <c r="H134" i="1"/>
  <c r="I134" i="1"/>
  <c r="H133" i="1"/>
  <c r="I133" i="1" s="1"/>
  <c r="H145" i="1"/>
  <c r="I145" i="1"/>
  <c r="H144" i="1"/>
  <c r="I144" i="1" s="1"/>
  <c r="H39" i="1"/>
  <c r="I39" i="1" s="1"/>
  <c r="H139" i="1"/>
  <c r="I139" i="1" s="1"/>
  <c r="H160" i="1"/>
  <c r="I160" i="1" s="1"/>
  <c r="H159" i="1"/>
  <c r="I159" i="1" s="1"/>
  <c r="H158" i="1"/>
  <c r="I158" i="1" s="1"/>
  <c r="H157" i="1"/>
  <c r="I157" i="1" s="1"/>
  <c r="H156" i="1"/>
  <c r="I156" i="1"/>
  <c r="H155" i="1"/>
  <c r="I155" i="1" s="1"/>
  <c r="H138" i="1"/>
  <c r="I138" i="1" s="1"/>
  <c r="H137" i="1"/>
  <c r="I137" i="1" s="1"/>
  <c r="H136" i="1"/>
  <c r="I136" i="1" s="1"/>
  <c r="H135" i="1"/>
  <c r="I135" i="1" s="1"/>
  <c r="H122" i="1"/>
  <c r="I122" i="1"/>
  <c r="H121" i="1"/>
  <c r="I121" i="1" s="1"/>
  <c r="H120" i="1"/>
  <c r="I120" i="1"/>
  <c r="H116" i="1"/>
  <c r="I116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/>
  <c r="H222" i="1"/>
  <c r="I222" i="1" s="1"/>
  <c r="H221" i="1"/>
  <c r="I221" i="1" s="1"/>
  <c r="H220" i="1"/>
  <c r="I220" i="1" s="1"/>
  <c r="H219" i="1"/>
  <c r="I219" i="1" s="1"/>
  <c r="H218" i="1"/>
  <c r="I218" i="1" s="1"/>
  <c r="H90" i="1"/>
  <c r="I90" i="1"/>
  <c r="H89" i="1"/>
  <c r="I89" i="1" s="1"/>
  <c r="H88" i="1"/>
  <c r="I88" i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/>
  <c r="H72" i="1"/>
  <c r="I72" i="1" s="1"/>
  <c r="H71" i="1"/>
  <c r="I71" i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/>
  <c r="H62" i="1"/>
  <c r="I62" i="1" s="1"/>
  <c r="H61" i="1"/>
  <c r="I61" i="1" s="1"/>
  <c r="H60" i="1"/>
  <c r="I60" i="1" s="1"/>
  <c r="H73" i="1"/>
  <c r="I73" i="1" s="1"/>
  <c r="H59" i="1"/>
  <c r="I59" i="1" s="1"/>
  <c r="H58" i="1"/>
  <c r="I58" i="1"/>
  <c r="H57" i="1"/>
  <c r="I57" i="1" s="1"/>
  <c r="H50" i="1"/>
  <c r="I50" i="1"/>
  <c r="H49" i="1"/>
  <c r="I49" i="1" s="1"/>
  <c r="H48" i="1"/>
  <c r="I48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/>
  <c r="H200" i="1"/>
  <c r="I200" i="1" s="1"/>
  <c r="H199" i="1"/>
  <c r="I199" i="1" s="1"/>
  <c r="H93" i="1"/>
  <c r="I93" i="1" s="1"/>
  <c r="H92" i="1"/>
  <c r="I92" i="1" s="1"/>
  <c r="H91" i="1"/>
  <c r="I91" i="1" s="1"/>
  <c r="H99" i="1"/>
  <c r="I99" i="1"/>
  <c r="H98" i="1"/>
  <c r="I98" i="1" s="1"/>
  <c r="H97" i="1"/>
  <c r="I97" i="1"/>
  <c r="H96" i="1"/>
  <c r="I96" i="1" s="1"/>
  <c r="H95" i="1"/>
  <c r="I95" i="1" s="1"/>
  <c r="H94" i="1"/>
  <c r="I94" i="1" s="1"/>
  <c r="H47" i="1"/>
  <c r="I47" i="1" s="1"/>
  <c r="H46" i="1"/>
  <c r="I46" i="1" s="1"/>
  <c r="H44" i="1"/>
  <c r="I44" i="1" s="1"/>
  <c r="H45" i="1"/>
  <c r="I45" i="1" s="1"/>
  <c r="H42" i="1"/>
  <c r="I42" i="1"/>
  <c r="H41" i="1"/>
  <c r="I41" i="1" s="1"/>
  <c r="H43" i="1"/>
  <c r="I43" i="1" s="1"/>
  <c r="H161" i="1"/>
  <c r="I161" i="1" s="1"/>
  <c r="H215" i="1"/>
  <c r="I215" i="1" s="1"/>
  <c r="H151" i="1"/>
  <c r="I151" i="1" s="1"/>
  <c r="H150" i="1"/>
  <c r="I150" i="1"/>
  <c r="H149" i="1"/>
  <c r="I149" i="1" s="1"/>
  <c r="H241" i="1"/>
  <c r="I241" i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/>
  <c r="H154" i="1"/>
  <c r="I154" i="1" s="1"/>
  <c r="H153" i="1"/>
  <c r="I153" i="1" s="1"/>
  <c r="H152" i="1"/>
  <c r="I152" i="1" s="1"/>
  <c r="H110" i="1"/>
  <c r="I110" i="1" s="1"/>
  <c r="H109" i="1"/>
  <c r="I109" i="1" s="1"/>
  <c r="H108" i="1"/>
  <c r="I108" i="1"/>
  <c r="H107" i="1"/>
  <c r="I107" i="1" s="1"/>
  <c r="H106" i="1"/>
  <c r="I106" i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132" i="1"/>
  <c r="I132" i="1" s="1"/>
  <c r="H129" i="1"/>
  <c r="I129" i="1"/>
  <c r="H128" i="1"/>
  <c r="I128" i="1" s="1"/>
  <c r="H127" i="1"/>
  <c r="I127" i="1" s="1"/>
  <c r="H126" i="1"/>
  <c r="I126" i="1" s="1"/>
  <c r="H119" i="1"/>
  <c r="I119" i="1" s="1"/>
  <c r="H118" i="1"/>
  <c r="I118" i="1" s="1"/>
  <c r="H171" i="1"/>
  <c r="I171" i="1"/>
  <c r="H169" i="1"/>
  <c r="I169" i="1" s="1"/>
  <c r="H178" i="1"/>
  <c r="I178" i="1"/>
  <c r="H177" i="1"/>
  <c r="I177" i="1" s="1"/>
  <c r="H176" i="1"/>
  <c r="I176" i="1" s="1"/>
  <c r="H175" i="1"/>
  <c r="I175" i="1" s="1"/>
  <c r="H168" i="1"/>
  <c r="I168" i="1" s="1"/>
  <c r="H167" i="1"/>
  <c r="I167" i="1" s="1"/>
  <c r="H164" i="1"/>
  <c r="I164" i="1" s="1"/>
  <c r="H179" i="1"/>
  <c r="I179" i="1" s="1"/>
  <c r="H165" i="1"/>
  <c r="I165" i="1"/>
  <c r="H163" i="1"/>
  <c r="I163" i="1" s="1"/>
  <c r="H170" i="1"/>
  <c r="I170" i="1" s="1"/>
  <c r="H173" i="1"/>
  <c r="I173" i="1" s="1"/>
  <c r="H174" i="1"/>
  <c r="I174" i="1" s="1"/>
  <c r="H172" i="1"/>
  <c r="I172" i="1" s="1"/>
  <c r="H166" i="1"/>
  <c r="I166" i="1"/>
  <c r="H125" i="1"/>
  <c r="I125" i="1" s="1"/>
  <c r="H124" i="1"/>
  <c r="I124" i="1"/>
  <c r="H123" i="1"/>
  <c r="I123" i="1" s="1"/>
  <c r="H38" i="1"/>
  <c r="I38" i="1" s="1"/>
  <c r="H37" i="1"/>
  <c r="I37" i="1" s="1"/>
  <c r="H36" i="1"/>
  <c r="I36" i="1" s="1"/>
  <c r="H35" i="1"/>
  <c r="I35" i="1" s="1"/>
  <c r="H32" i="1"/>
  <c r="I32" i="1" s="1"/>
  <c r="H31" i="1"/>
  <c r="I31" i="1" s="1"/>
  <c r="H34" i="1"/>
  <c r="I34" i="1"/>
  <c r="H33" i="1"/>
  <c r="I33" i="1" s="1"/>
  <c r="H30" i="1"/>
  <c r="I30" i="1" s="1"/>
  <c r="H29" i="1"/>
  <c r="I29" i="1" s="1"/>
  <c r="H28" i="1"/>
  <c r="I28" i="1" s="1"/>
  <c r="H27" i="1"/>
  <c r="I27" i="1" s="1"/>
  <c r="H26" i="1"/>
  <c r="I26" i="1"/>
  <c r="H202" i="1"/>
  <c r="I202" i="1" s="1"/>
  <c r="H201" i="1"/>
  <c r="I201" i="1"/>
  <c r="H25" i="1"/>
  <c r="I25" i="1" s="1"/>
  <c r="H24" i="1"/>
  <c r="I24" i="1" s="1"/>
  <c r="H115" i="1"/>
  <c r="I115" i="1" s="1"/>
  <c r="H114" i="1"/>
  <c r="I114" i="1" s="1"/>
  <c r="H113" i="1"/>
  <c r="I113" i="1" s="1"/>
  <c r="H112" i="1"/>
  <c r="I112" i="1" s="1"/>
  <c r="H111" i="1"/>
  <c r="I111" i="1" s="1"/>
  <c r="H21" i="1"/>
  <c r="I21" i="1"/>
  <c r="H20" i="1"/>
  <c r="I20" i="1" s="1"/>
  <c r="H19" i="1"/>
  <c r="I19" i="1" s="1"/>
  <c r="H23" i="1"/>
  <c r="I23" i="1" s="1"/>
  <c r="H22" i="1"/>
  <c r="I22" i="1" s="1"/>
  <c r="H214" i="1"/>
  <c r="I214" i="1" s="1"/>
  <c r="G10" i="1"/>
  <c r="G13" i="1" l="1"/>
  <c r="G14" i="1" s="1"/>
  <c r="G12" i="1"/>
</calcChain>
</file>

<file path=xl/sharedStrings.xml><?xml version="1.0" encoding="utf-8"?>
<sst xmlns="http://schemas.openxmlformats.org/spreadsheetml/2006/main" count="472" uniqueCount="472">
  <si>
    <r>
      <rPr>
        <sz val="24"/>
        <color indexed="8"/>
        <rFont val="Arial"/>
        <family val="2"/>
        <charset val="204"/>
      </rPr>
      <t xml:space="preserve">Многолетники в кассетах </t>
    </r>
    <r>
      <rPr>
        <b/>
        <sz val="24"/>
        <color indexed="8"/>
        <rFont val="Arial"/>
        <family val="2"/>
        <charset val="204"/>
      </rPr>
      <t xml:space="preserve">EX-VITRO </t>
    </r>
    <r>
      <rPr>
        <sz val="24"/>
        <color indexed="8"/>
        <rFont val="Arial"/>
        <family val="2"/>
        <charset val="204"/>
      </rPr>
      <t xml:space="preserve"> (Польша) </t>
    </r>
  </si>
  <si>
    <r>
      <t xml:space="preserve">Адрес доставки: </t>
    </r>
    <r>
      <rPr>
        <sz val="12"/>
        <color indexed="8"/>
        <rFont val="Arial"/>
        <family val="2"/>
      </rPr>
      <t>Владимирская область, Киржачский район, пос. Знаменское</t>
    </r>
  </si>
  <si>
    <t>Поставка:  19-20 неделя 2018 г.</t>
  </si>
  <si>
    <t>Курс ЦБ РФ + 3%</t>
  </si>
  <si>
    <t>Упаковка бесплатно: картонная коробка   55 х 32 х 14 (18) см</t>
  </si>
  <si>
    <t>Количество кассет</t>
  </si>
  <si>
    <t>Минимальный заказ на сорт 1 кассета, общий минимальный заказ 10 кассет</t>
  </si>
  <si>
    <t xml:space="preserve">Сумма заказа без скидки, € </t>
  </si>
  <si>
    <t>Задаток при бронировании:  30%, доплатата 70% за 3 недели до погрузки в Европе</t>
  </si>
  <si>
    <t>Скидка, %</t>
  </si>
  <si>
    <t>Оплата по курсу ЦБ РФ +3% на дату оплаты</t>
  </si>
  <si>
    <t xml:space="preserve">Итоговая сумма заказа, € </t>
  </si>
  <si>
    <t xml:space="preserve">Претензии принимаются с  фото в письменном виде в течение 3 дней со дня получения товара </t>
  </si>
  <si>
    <t xml:space="preserve">Итоговая сумма заказа, руб </t>
  </si>
  <si>
    <t>Система скидок: при заказе более 5000 евро - 5%, более 3000 евро - 3%, более 2000 евро -2%</t>
  </si>
  <si>
    <t>ПОЖАЛУЙСТА, НЕ МЕНЯЙТЕ НИЧЕГО В ФАЙЛЕ, ЗАПОЛНЯЙТЕ ТОЛЬКО СТОЛБЕЦ Заказ, штук</t>
  </si>
  <si>
    <t>Cток</t>
  </si>
  <si>
    <t>Артикул</t>
  </si>
  <si>
    <t>Наименование</t>
  </si>
  <si>
    <t>Кол-во в кассете</t>
  </si>
  <si>
    <t>Цена, €</t>
  </si>
  <si>
    <t>Заказ, кассет</t>
  </si>
  <si>
    <t>Количество растений, штук</t>
  </si>
  <si>
    <t xml:space="preserve">Сумма, €  </t>
  </si>
  <si>
    <t>59-30-0034</t>
  </si>
  <si>
    <t>Тысячелистник (Achillea Appleblossom MP84)</t>
  </si>
  <si>
    <t>59-30-0039</t>
  </si>
  <si>
    <t>Аир (Acorus Golden Delight MP84)</t>
  </si>
  <si>
    <t>59-30-0041</t>
  </si>
  <si>
    <t>Аир (Acorus Oborozuki MP84)</t>
  </si>
  <si>
    <t>59-30-0053</t>
  </si>
  <si>
    <t>Агастахе (Agastache Kudos Mandarin MP84)</t>
  </si>
  <si>
    <t>59-30-0795</t>
  </si>
  <si>
    <t>Агастахе (Agastache Kudos TRIO (Ambrosia, Gold, Mandarin) MP84)</t>
  </si>
  <si>
    <t>59-30-0794</t>
  </si>
  <si>
    <t>Агастахе (Agastache Kudos Yellow MP84)</t>
  </si>
  <si>
    <t>59-30-0061</t>
  </si>
  <si>
    <t>Живучка (Ajuga Black Scallop MP104)</t>
  </si>
  <si>
    <t>59-30-0062</t>
  </si>
  <si>
    <t>Живучка (Ajuga Blueberry Muffin MP104)</t>
  </si>
  <si>
    <t>59-30-0063</t>
  </si>
  <si>
    <t>Живучка (Ajuga Burgundy Glow MP104)</t>
  </si>
  <si>
    <t>59-30-0064</t>
  </si>
  <si>
    <t>Живучка (Ajuga Catlins Giant MP84)</t>
  </si>
  <si>
    <t>59-30-0065</t>
  </si>
  <si>
    <t>Живучка (Ajuga Mahogany MP104)</t>
  </si>
  <si>
    <t>59-30-0936</t>
  </si>
  <si>
    <t>Анемона (Anemone Pretty Lady Julia MP28)</t>
  </si>
  <si>
    <t>59-30-1008</t>
  </si>
  <si>
    <t>Анемона (Anemone Pretty Lady Susan MP84)</t>
  </si>
  <si>
    <t>59-30-0092</t>
  </si>
  <si>
    <t>Полынь (Artemisia Silver Brocade MP104)</t>
  </si>
  <si>
    <t>59-30-0091</t>
  </si>
  <si>
    <t>Полынь (Artemisia Silver Mound MP104)</t>
  </si>
  <si>
    <t>59-30-1009</t>
  </si>
  <si>
    <t>Арундо тростниковый (Arundo donax Ely MP45)</t>
  </si>
  <si>
    <t>59-30-1010</t>
  </si>
  <si>
    <t>Астра (Aster Island Bahamas MP84)</t>
  </si>
  <si>
    <t>59-30-1011</t>
  </si>
  <si>
    <t>Астра (Aster Island Barbados MP84)</t>
  </si>
  <si>
    <t>59-30-1012</t>
  </si>
  <si>
    <t>Астра (Aster Island Samoa MP84)</t>
  </si>
  <si>
    <t>59-30-1013</t>
  </si>
  <si>
    <t>Астра (Aster Island Tonga MP84)</t>
  </si>
  <si>
    <t>59-30-0123</t>
  </si>
  <si>
    <t>Бегония (Begonia Garden Angel Plum MP84)</t>
  </si>
  <si>
    <t>59-30-0124</t>
  </si>
  <si>
    <t>Бегония (Begonia Garden Angel Silver MP84)</t>
  </si>
  <si>
    <t>59-30-0128</t>
  </si>
  <si>
    <t>Бадан (Bergenia Dragonfly Angel Kiss MP84)</t>
  </si>
  <si>
    <t>59-30-0132</t>
  </si>
  <si>
    <t>Бадан (Bergenia Flirt MP84)</t>
  </si>
  <si>
    <t>59-30-0140</t>
  </si>
  <si>
    <t>Бруннера крупнолистная (Brunnera macrophylla Sea Heart MP84)</t>
  </si>
  <si>
    <t>59-30-0803</t>
  </si>
  <si>
    <t>Буддлея давида (Buddleja davidii Free Pettite Blue Heaven MP84)</t>
  </si>
  <si>
    <t>59-30-0804</t>
  </si>
  <si>
    <t>Буддлея давида (Buddleja davidii Free Pettite Dark Pink MP84)</t>
  </si>
  <si>
    <t>59-30-0143</t>
  </si>
  <si>
    <t>Буддлея давида (Buddleja davidii Nanho Blue MP84)</t>
  </si>
  <si>
    <t>59-30-1014</t>
  </si>
  <si>
    <t>Колокольчик (Campanula Gaudi Violet MP84)</t>
  </si>
  <si>
    <t>59-30-0959</t>
  </si>
  <si>
    <t>Колокольчик (Campanula Iridescent Bells MP84)</t>
  </si>
  <si>
    <t>59-30-0160</t>
  </si>
  <si>
    <t>Колокольчик (Campanula Samantha MP84)</t>
  </si>
  <si>
    <t>59-30-0164</t>
  </si>
  <si>
    <t>Осока (Carex Jenneke MP84)</t>
  </si>
  <si>
    <t>59-30-1015</t>
  </si>
  <si>
    <t>Осока коричневатая (Carex brunnea Jenneke MP155)</t>
  </si>
  <si>
    <t>59-30-0163</t>
  </si>
  <si>
    <t>Осока коричневатая (Carex brunnea Variegata MP84)</t>
  </si>
  <si>
    <t>59-30-1016</t>
  </si>
  <si>
    <t>Осока коричневатая (Carex brunnea Variegata MP155)</t>
  </si>
  <si>
    <t>59-30-0165</t>
  </si>
  <si>
    <t>Осока (Carex The Beatles MP84)</t>
  </si>
  <si>
    <t>59-30-0002</t>
  </si>
  <si>
    <t>Осока (Carex Bronze Perfection MP84)</t>
  </si>
  <si>
    <t>59-30-0167</t>
  </si>
  <si>
    <t>Осока (Carex Himekansuge MP84)</t>
  </si>
  <si>
    <t>59-30-0858</t>
  </si>
  <si>
    <t>Осока пальчатая (Carex digitata MP84)</t>
  </si>
  <si>
    <t>59-30-0168</t>
  </si>
  <si>
    <t>Осока (Carex Evergold MP84)</t>
  </si>
  <si>
    <t>59-30-0173</t>
  </si>
  <si>
    <t>Осока (Carex Little Midge MP84)</t>
  </si>
  <si>
    <t>59-30-0169</t>
  </si>
  <si>
    <t>Осока (Carex Maxigold MP84)</t>
  </si>
  <si>
    <t>59-30-1017</t>
  </si>
  <si>
    <t>Осока Морроу (Carex morrowii Ice Dance MP155)</t>
  </si>
  <si>
    <t>59-30-0171</t>
  </si>
  <si>
    <t>Осока Морроу (Carex morrowii Variegata Compacta MP84)</t>
  </si>
  <si>
    <t>59-30-1018</t>
  </si>
  <si>
    <t>Осока Морроу (Carex morrowii Variegata MP155)</t>
  </si>
  <si>
    <t>59-30-1019</t>
  </si>
  <si>
    <t>Осока охименская (Carex oshimensis Evergold MP155)</t>
  </si>
  <si>
    <t>59-30-0174</t>
  </si>
  <si>
    <t>Осока (Carex Pamira MP84)</t>
  </si>
  <si>
    <t>59-30-0178</t>
  </si>
  <si>
    <t>Осока кирпичная (Carex testaceae MP84)</t>
  </si>
  <si>
    <t>59-30-1072</t>
  </si>
  <si>
    <t>Кариоптерис (Caryopteris Hintof Gold MP84)</t>
  </si>
  <si>
    <t>59-30-1020</t>
  </si>
  <si>
    <t>Кариоптерис (Caryopteris Sterling Silver MP84)</t>
  </si>
  <si>
    <t>59-30-1021</t>
  </si>
  <si>
    <t>Кореопсис (Coreopsis Little Bang Daybreak MP84)</t>
  </si>
  <si>
    <t>59-30-1022</t>
  </si>
  <si>
    <t>Кореопсис (Coreopsis Little Bang Starlight MP84)</t>
  </si>
  <si>
    <t>59-30-0204</t>
  </si>
  <si>
    <t>Кореопсис (Coreopsis Snowberry MP84)</t>
  </si>
  <si>
    <t>59-30-0180</t>
  </si>
  <si>
    <t>Кореопсис (Coreopsis Solanna Golden Crown MP84)</t>
  </si>
  <si>
    <t>59-30-1004</t>
  </si>
  <si>
    <t>Кортадерия (Cortaderia Pumila MP40)</t>
  </si>
  <si>
    <t>59-30-1023</t>
  </si>
  <si>
    <t>Делостерма (Delosperma Flora Set Jewel 1 MP102)</t>
  </si>
  <si>
    <t>59-30-1024</t>
  </si>
  <si>
    <t>Делостерма (Delosperma Flora Set Jewel 2 MP102)</t>
  </si>
  <si>
    <t>59-30-1025</t>
  </si>
  <si>
    <t>Делостерма (Delosperma Flora Set Jewel 3 MP102)</t>
  </si>
  <si>
    <t>59-30-1026</t>
  </si>
  <si>
    <t>Делостерма (Delosperma Jewel of Desert Candy stone MP102)</t>
  </si>
  <si>
    <t>59-30-0831</t>
  </si>
  <si>
    <t>Делостерма (Delosperma Jewel of Desert Grenade MP84)</t>
  </si>
  <si>
    <t>59-30-0213</t>
  </si>
  <si>
    <t>Делостерма (Delosperma Jewel of Desert Moon Stone MP84)</t>
  </si>
  <si>
    <t>59-30-0832</t>
  </si>
  <si>
    <t>Делостерма (Delosperma Jewel of Desert Opal MP84)</t>
  </si>
  <si>
    <t>59-30-0215</t>
  </si>
  <si>
    <t>Делостерма (Delosperma Jewel of Desert Rosequarts MP84)</t>
  </si>
  <si>
    <t>59-30-0216</t>
  </si>
  <si>
    <t>Делостерма (Delosperma Jewel of Desert Ruby MP84)</t>
  </si>
  <si>
    <t>59-30-1027</t>
  </si>
  <si>
    <t>Делостерма (Delosperma Jewel of Desert Sun stone MP102)</t>
  </si>
  <si>
    <t>59-30-0217</t>
  </si>
  <si>
    <t>Делостерма (Delosperma Jewel of Desert Topaz MP84)</t>
  </si>
  <si>
    <t>59-30-1028</t>
  </si>
  <si>
    <t>Наперстянка (Digitalis Berry Canary MP84)</t>
  </si>
  <si>
    <t>59-30-0236</t>
  </si>
  <si>
    <t>Наперстянка (Digitalis Illumination Apricot MP84)</t>
  </si>
  <si>
    <t>59-30-0238</t>
  </si>
  <si>
    <t>Наперстянка (Digitalis Illumination Rasberry MP84)</t>
  </si>
  <si>
    <t>59-30-0252</t>
  </si>
  <si>
    <t>Эхинацея (Echinacea Dixie Sun MP84)</t>
  </si>
  <si>
    <t>59-30-0256</t>
  </si>
  <si>
    <t>Эхинацея (Echinacea Golden Skipper MP84)</t>
  </si>
  <si>
    <t>59-30-0008</t>
  </si>
  <si>
    <t>Эхинацея (Echinacea Julia MP84)</t>
  </si>
  <si>
    <t>59-30-0274</t>
  </si>
  <si>
    <t>Эхинацея (Echinacea Meringue MP84)</t>
  </si>
  <si>
    <t>59-30-0281</t>
  </si>
  <si>
    <t>Эхинацея (Echinacea Orange Skipper MP84)</t>
  </si>
  <si>
    <t>59-30-1069</t>
  </si>
  <si>
    <t>Эхинацея (Echinacea Pink pearl MP84)</t>
  </si>
  <si>
    <t>59-30-1006</t>
  </si>
  <si>
    <t>Эхинацея (Echinacea Pink Tip MP84)</t>
  </si>
  <si>
    <t>59-30-0010</t>
  </si>
  <si>
    <t>Эхинацея (Echinacea Postman MP84)</t>
  </si>
  <si>
    <t>59-30-1005</t>
  </si>
  <si>
    <t>Эхинацея (Echinacea Yellow Pearl MP84)</t>
  </si>
  <si>
    <t>59-30-0332</t>
  </si>
  <si>
    <t>Молочай (Euphorbia Glacier Blue MP84)</t>
  </si>
  <si>
    <t>59-30-1070</t>
  </si>
  <si>
    <t>Молочай (Euphorbia Purpurea MP84)</t>
  </si>
  <si>
    <t>59-30-0334</t>
  </si>
  <si>
    <t>Молочай (Euphorbia Tasmanian Tiger MP84)</t>
  </si>
  <si>
    <t>59-30-1071</t>
  </si>
  <si>
    <t>Фатсия (Fatsia Spider'sWeb MP84)</t>
  </si>
  <si>
    <t>59-30-0339</t>
  </si>
  <si>
    <t>Овсяница (Festuca Eisvogel MP84)</t>
  </si>
  <si>
    <t>59-30-0812</t>
  </si>
  <si>
    <t>Гайлардия крупноцветковая (Gaillardia grandiflora Moxie MP84)</t>
  </si>
  <si>
    <t>59-30-0945</t>
  </si>
  <si>
    <t>Гайлардия (Gaillardia Spintop Orange Halo MP84)</t>
  </si>
  <si>
    <t>59-30-0946</t>
  </si>
  <si>
    <t>Гайлардия (Gaillardia Spintop Red MP84)</t>
  </si>
  <si>
    <t>59-30-1037</t>
  </si>
  <si>
    <t>Гаура (Gaura Passionate Freefolk Rosy MP102)</t>
  </si>
  <si>
    <t>59-30-1038</t>
  </si>
  <si>
    <t>Гаура (Gaura Passionate Rainbow MP102)</t>
  </si>
  <si>
    <t>59-30-1039</t>
  </si>
  <si>
    <t>Гаура (Gaura Rosy Jane MP102)</t>
  </si>
  <si>
    <t>59-30-1040</t>
  </si>
  <si>
    <t>Гаура (Gaura Siskiyou Pink MP102)</t>
  </si>
  <si>
    <t>59-30-1041</t>
  </si>
  <si>
    <t>Герань (Geranium Cluden Sapphire MP84)</t>
  </si>
  <si>
    <t>59-30-0358</t>
  </si>
  <si>
    <t>Герань (Geranium Havana Blues MP84)</t>
  </si>
  <si>
    <t>59-30-0360</t>
  </si>
  <si>
    <t>Герань (Geranium Pink Penny MP84)</t>
  </si>
  <si>
    <t>59-30-0011</t>
  </si>
  <si>
    <t>Герань (Geranium Pink Pouffe MP84)</t>
  </si>
  <si>
    <t>59-30-0362</t>
  </si>
  <si>
    <t>Герань (Geranium Rise and Shine MP84)</t>
  </si>
  <si>
    <t>59-30-1042</t>
  </si>
  <si>
    <t>Герань (Geranium Rozanne MP84)</t>
  </si>
  <si>
    <t>59-30-0013</t>
  </si>
  <si>
    <t>Гелениум (Helenium Salsa MP84)</t>
  </si>
  <si>
    <t>59-30-0014</t>
  </si>
  <si>
    <t>Гелениум (Helenium Siesta MP84)</t>
  </si>
  <si>
    <t>59-30-0380</t>
  </si>
  <si>
    <t>Гелениум (Helenium Sombrero MP84)</t>
  </si>
  <si>
    <t>59-30-0868</t>
  </si>
  <si>
    <t>Подсолнечник (Helianthus Flying Saucers MP84)</t>
  </si>
  <si>
    <t>59-30-1043</t>
  </si>
  <si>
    <t>Подсолнечник (Helianthus Suncatcher Pure Gold MP84)</t>
  </si>
  <si>
    <t>59-30-0413</t>
  </si>
  <si>
    <t>Гейхера (Heuchera Galaxy MP84)</t>
  </si>
  <si>
    <t>59-30-0414</t>
  </si>
  <si>
    <t>Гейхера (Heuchera Georgia peach MP84)</t>
  </si>
  <si>
    <t>59-30-0420</t>
  </si>
  <si>
    <t>Гейхера (Heuchera Gotham MP84)</t>
  </si>
  <si>
    <t>59-30-1044</t>
  </si>
  <si>
    <t>Гейхера (Heuchera Grape Expectation MP84)</t>
  </si>
  <si>
    <t>59-30-0424</t>
  </si>
  <si>
    <t>Гейхера (Heuchera Green Spice MP84)</t>
  </si>
  <si>
    <t>59-30-0427</t>
  </si>
  <si>
    <t>Гейхера (Heuchera Lime Marmalade MP84)</t>
  </si>
  <si>
    <t>59-30-0947</t>
  </si>
  <si>
    <t>Гейхера (Heuchera Blondie in Lime MP102)</t>
  </si>
  <si>
    <t>59-30-0948</t>
  </si>
  <si>
    <t>Гейхера (Heuchera Coco MP102)</t>
  </si>
  <si>
    <t>59-30-0949</t>
  </si>
  <si>
    <t>Гейхера (Heuchera Frost MP102)</t>
  </si>
  <si>
    <t>59-30-0822</t>
  </si>
  <si>
    <t>Гейхера (Heuchera Little Cutie Sweet Tart MP102)</t>
  </si>
  <si>
    <t>59-30-0433</t>
  </si>
  <si>
    <t>Гейхера (Heuchera Marmalade MP84)</t>
  </si>
  <si>
    <t>59-30-0436</t>
  </si>
  <si>
    <t>Гейхера (Heuchera Midas Touch MP84)</t>
  </si>
  <si>
    <t>59-30-1007</t>
  </si>
  <si>
    <t>Гейхера в ассортименте (Heuchera in sort Nothern exposure amber MP84)</t>
  </si>
  <si>
    <t>59-30-1045</t>
  </si>
  <si>
    <t>Гейхера (Heuchera Northern Exposure Lime MP84)</t>
  </si>
  <si>
    <t>59-30-1046</t>
  </si>
  <si>
    <t>Гейхера (Heuchera Northern Exposure Silver MP84)</t>
  </si>
  <si>
    <t>59-30-0442</t>
  </si>
  <si>
    <t>Гейхера (Heuchera Obsidian MP84)</t>
  </si>
  <si>
    <t>59-30-0446</t>
  </si>
  <si>
    <t>Гейхера (Heuchera Paris MP84)</t>
  </si>
  <si>
    <t>59-30-0450</t>
  </si>
  <si>
    <t>Гейхера (Heuchera Peppermint Spice MP84)</t>
  </si>
  <si>
    <t>59-30-0455</t>
  </si>
  <si>
    <t>Гейхера (Heuchera Root Beer MP84)</t>
  </si>
  <si>
    <t>59-30-0460</t>
  </si>
  <si>
    <t>Гейхера (Heuchera Southern Comfort MP84)</t>
  </si>
  <si>
    <t>59-30-0461</t>
  </si>
  <si>
    <t>Гейхера (Heuchera Spellbound MP84)</t>
  </si>
  <si>
    <t>59-30-1047</t>
  </si>
  <si>
    <t>Гейхера (Heuchera Topaz Jazz MP84)</t>
  </si>
  <si>
    <t>59-30-1048</t>
  </si>
  <si>
    <t>Гейхера (Heuchera World Caffe Amaretto MP84)</t>
  </si>
  <si>
    <t>59-30-1049</t>
  </si>
  <si>
    <t>Гейхера (Heuchera World Caffe Americano MP84)</t>
  </si>
  <si>
    <t>59-30-1050</t>
  </si>
  <si>
    <t>Гейхера (Heuchera World Caffe Expresso MP84)</t>
  </si>
  <si>
    <t>59-30-1051</t>
  </si>
  <si>
    <t>Гейхера (Heuchera World Caffe Romano MP84)</t>
  </si>
  <si>
    <t>59-30-0469</t>
  </si>
  <si>
    <t>Гейхерелла (Heucherella Alabama Sunrise MP84)</t>
  </si>
  <si>
    <t>59-30-0470</t>
  </si>
  <si>
    <t>Гейхерелла (Heucherella Brass Lantern MP84)</t>
  </si>
  <si>
    <t>59-30-0472</t>
  </si>
  <si>
    <t>Гейхерелла (Heucherella Burnished Bronze MP84)</t>
  </si>
  <si>
    <t>59-30-0473</t>
  </si>
  <si>
    <t>Гейхерелла (Heucherella Buttered Rum MP84)</t>
  </si>
  <si>
    <t>59-30-0475</t>
  </si>
  <si>
    <t>Гейхерелла (Heucherella Copper Cascade MP84)</t>
  </si>
  <si>
    <t>59-30-0478</t>
  </si>
  <si>
    <t>Гейхерелла (Heucherella Fire Frost MP84)</t>
  </si>
  <si>
    <t>59-30-1052</t>
  </si>
  <si>
    <t>Гейхерелла (Heucherella Happy Hour Lime MP84)</t>
  </si>
  <si>
    <t>59-30-0482</t>
  </si>
  <si>
    <t>Гейхерелла (Heucherella Honey Rose MP84)</t>
  </si>
  <si>
    <t>59-30-0483</t>
  </si>
  <si>
    <t>Гейхерелла (Heucherella Infinity MP84)</t>
  </si>
  <si>
    <t>59-30-0484</t>
  </si>
  <si>
    <t>Гейхерелла (Heucherella Kimono MP84)</t>
  </si>
  <si>
    <t>59-30-1053</t>
  </si>
  <si>
    <t>Гейхерелла (Heucherella Leap Frog MP84)</t>
  </si>
  <si>
    <t>59-30-1054</t>
  </si>
  <si>
    <t>Гейхерелла (Heucherella Plum cascade MP84)</t>
  </si>
  <si>
    <t>59-30-0487</t>
  </si>
  <si>
    <t>Гейхерелла (Heucherella Redstone Falls MP84)</t>
  </si>
  <si>
    <t>59-30-0490</t>
  </si>
  <si>
    <t>Гейхерелла (Heucherella Solar Power MP84)</t>
  </si>
  <si>
    <t>59-30-0493</t>
  </si>
  <si>
    <t>Гейхерелла (Heucherella Sweet Tea MP84)</t>
  </si>
  <si>
    <t>59-30-0495</t>
  </si>
  <si>
    <t>Гейхерелла (Heucherella Tapestry MP84)</t>
  </si>
  <si>
    <t>59-30-0498</t>
  </si>
  <si>
    <t>Гейхерелла (Heucherella Yellowstone Falls MP84)</t>
  </si>
  <si>
    <t>59-30-0996</t>
  </si>
  <si>
    <t>Хоста (Hosta American dream MP84)</t>
  </si>
  <si>
    <t>59-30-0015</t>
  </si>
  <si>
    <t>Хоста (Hosta Brim Cup MP84)</t>
  </si>
  <si>
    <t>59-30-0523</t>
  </si>
  <si>
    <t>Хоста (Hosta Francee MP84)</t>
  </si>
  <si>
    <t>59-30-1055</t>
  </si>
  <si>
    <t>Хоста (Hosta Great Expectations MP84)</t>
  </si>
  <si>
    <t>59-30-0534</t>
  </si>
  <si>
    <t>Хоста (Hosta Minute Man MP84)</t>
  </si>
  <si>
    <t>59-30-1056</t>
  </si>
  <si>
    <t>Хоста (Hosta Pacific blue edgar MP84)</t>
  </si>
  <si>
    <t>59-30-0541</t>
  </si>
  <si>
    <t>Хоста (Hosta Queen Josephine MP84)</t>
  </si>
  <si>
    <t>59-30-0546</t>
  </si>
  <si>
    <t>Хоста (Hosta So Sweet MP84)</t>
  </si>
  <si>
    <t>59-30-0548</t>
  </si>
  <si>
    <t>Хоста (Hosta Stiletto MP84)</t>
  </si>
  <si>
    <t>59-30-0550</t>
  </si>
  <si>
    <t>Хоста (Hosta Sum and Substance MP84)</t>
  </si>
  <si>
    <t>59-30-0017</t>
  </si>
  <si>
    <t>Хоста (Hosta Wide Brim MP84)</t>
  </si>
  <si>
    <t>59-30-0998</t>
  </si>
  <si>
    <t>Хоста (Hosta Winter Snow MP84)</t>
  </si>
  <si>
    <t>59-30-0558</t>
  </si>
  <si>
    <t>Императа (Imperаta Red Baron MP84)</t>
  </si>
  <si>
    <t>59-30-1057</t>
  </si>
  <si>
    <t>Книпхофия/Книфофия (Kniphofia Banana popsicle MP84)</t>
  </si>
  <si>
    <t>59-30-0565</t>
  </si>
  <si>
    <t>Книфоффия (Kniphofia Orange Vanilla Popsicle MP84)</t>
  </si>
  <si>
    <t>59-30-0842</t>
  </si>
  <si>
    <t>Книфоффия (Kniphofia Poco Yellow MP84)</t>
  </si>
  <si>
    <t>59-30-0574</t>
  </si>
  <si>
    <t>Лаванда (Lavandula Hidcote Blue MP84)</t>
  </si>
  <si>
    <t>59-30-0575</t>
  </si>
  <si>
    <t>Лаванда (Lavandula Munstead MP84)</t>
  </si>
  <si>
    <t>59-30-0847</t>
  </si>
  <si>
    <t>Лаванда (Lavandula Sentivia Early Blue MP84)</t>
  </si>
  <si>
    <t>59-30-0848</t>
  </si>
  <si>
    <t>Лаванда (Lavandula Thumbelina Leigh MP84)</t>
  </si>
  <si>
    <t>59-30-0577</t>
  </si>
  <si>
    <t>Нивяник (Leucanthemum Goldfinch MP84)</t>
  </si>
  <si>
    <t>59-30-1058</t>
  </si>
  <si>
    <t>Нивяник (Leucanthemum King's Crown MP84)</t>
  </si>
  <si>
    <t>59-30-0580</t>
  </si>
  <si>
    <t>Нивяник (Leucanthemum Real Dream MP84)</t>
  </si>
  <si>
    <t>59-30-0586</t>
  </si>
  <si>
    <t>Нивяник (Leucanthemum Real Neat MP84)</t>
  </si>
  <si>
    <t>59-30-0588</t>
  </si>
  <si>
    <t>Нивяник (Leucanthemum Snow Cap MP84)</t>
  </si>
  <si>
    <t>59-30-0590</t>
  </si>
  <si>
    <t>Нивяник (Leucanthemum Victorian Secret MP84)</t>
  </si>
  <si>
    <t>59-30-0018</t>
  </si>
  <si>
    <t>Лобелия (Lobelia Monet Moment MP84)</t>
  </si>
  <si>
    <t>59-30-0807</t>
  </si>
  <si>
    <t>Вербейник (Lysimachia Goldilocks MP84)</t>
  </si>
  <si>
    <t>59-30-1059</t>
  </si>
  <si>
    <t>Мискантус (Miscanthus Cute One MP40)</t>
  </si>
  <si>
    <t>59-30-0608</t>
  </si>
  <si>
    <t>Мискантус (Miscanthus Graciella MP40)</t>
  </si>
  <si>
    <t>59-30-0845</t>
  </si>
  <si>
    <t>Котовник (Nepeta Junior Walker MP104)</t>
  </si>
  <si>
    <t>59-30-0617</t>
  </si>
  <si>
    <t>Котовник (Nepeta Purple Haze MP104)</t>
  </si>
  <si>
    <t>59-30-1060</t>
  </si>
  <si>
    <t>Олеария algida (Olearia algida Marc MP102)</t>
  </si>
  <si>
    <t>59-30-0628</t>
  </si>
  <si>
    <t>Просо (Panicum Prairie Sky MP40)</t>
  </si>
  <si>
    <t>59-30-1061</t>
  </si>
  <si>
    <t>Просо (Panicum Shanandoah MP40)</t>
  </si>
  <si>
    <t>59-30-0865</t>
  </si>
  <si>
    <t>Пеннисетум лисохвостный (Pennisetum alopecuroides Hameln Gold MP84)</t>
  </si>
  <si>
    <t>59-30-1062</t>
  </si>
  <si>
    <t>Пеннисетум лисохвостный (Pennisetum alopecuroides Hameln Gold MP155)</t>
  </si>
  <si>
    <t>59-30-0631</t>
  </si>
  <si>
    <t>Пеннисетум лисохвостный (Pennisetum alopecuroides Little Bunny MP84)</t>
  </si>
  <si>
    <t>59-30-0640</t>
  </si>
  <si>
    <t>Перовския (Perovskia Silvery Blue MP84)</t>
  </si>
  <si>
    <t>59-30-0867</t>
  </si>
  <si>
    <t>Персикария (Persicaria Golden Arrow MP84)</t>
  </si>
  <si>
    <t>59-30-1063</t>
  </si>
  <si>
    <t>Канареечник тростниковидный (Phalaris arundinacea Piocta MP84)</t>
  </si>
  <si>
    <t>59-30-0992</t>
  </si>
  <si>
    <t>Флокс (Phlox Flame lilac MP84)</t>
  </si>
  <si>
    <t>59-30-1064</t>
  </si>
  <si>
    <t>Флокс (Phlox Flame pink MP84)</t>
  </si>
  <si>
    <t>59-30-0679</t>
  </si>
  <si>
    <t>Подофиллум (Podophyllum Spotty Dotty MP84)</t>
  </si>
  <si>
    <t>59-30-0687</t>
  </si>
  <si>
    <t>Медуница (Pulmonaria Raspberry Splash MP84)</t>
  </si>
  <si>
    <t>59-30-0688</t>
  </si>
  <si>
    <t>Медуница (Pulmonaria Silver Bouquet MP84)</t>
  </si>
  <si>
    <t>59-30-0689</t>
  </si>
  <si>
    <t>Медуница (Pulmonaria Trevi Fountain MP84)</t>
  </si>
  <si>
    <t>59-30-0690</t>
  </si>
  <si>
    <t>Медуница (Pulmonaria Victorian Brooch MP84)</t>
  </si>
  <si>
    <t>59-30-0987</t>
  </si>
  <si>
    <t>Рудбекия (Rudbeckia Radiant SmileyZ MP84)</t>
  </si>
  <si>
    <t>59-30-1066</t>
  </si>
  <si>
    <t>Рудбекия (Rudbeckia Little Goldstar MP84)</t>
  </si>
  <si>
    <t>59-30-1067</t>
  </si>
  <si>
    <t>Шалфей (Salvia Amistad MP84)</t>
  </si>
  <si>
    <t>59-30-0703</t>
  </si>
  <si>
    <t>Шалфей (Salvia Blue Field MP84)</t>
  </si>
  <si>
    <t>59-30-0707</t>
  </si>
  <si>
    <t>Шалфей (Salvia Ostfriesland MP84)</t>
  </si>
  <si>
    <t>59-30-0716</t>
  </si>
  <si>
    <t>Скабиоза (Scabiosa Vivid Violet MP84)</t>
  </si>
  <si>
    <t>59-30-0719</t>
  </si>
  <si>
    <t>Очиток (Sedum Angelina MP104)</t>
  </si>
  <si>
    <t>59-30-0720</t>
  </si>
  <si>
    <t>Очиток (Sedum Blue Spruce MP104)</t>
  </si>
  <si>
    <t>59-30-0723</t>
  </si>
  <si>
    <t>Очиток (Sedum Sedum sexangulare MP102)</t>
  </si>
  <si>
    <t>59-30-0721</t>
  </si>
  <si>
    <t>Очиток (Sedum Chocolate Ball MP104)</t>
  </si>
  <si>
    <t>59-30-0726</t>
  </si>
  <si>
    <t>Очиток (Sedum Cloud Walker MP84)</t>
  </si>
  <si>
    <t>59-30-0722</t>
  </si>
  <si>
    <t>Очиток (Sedum Gold MP104)</t>
  </si>
  <si>
    <t>59-30-0863</t>
  </si>
  <si>
    <t>Очиток обыкновенный (Sedum hybride Sunsparkler Firecracker MP104)</t>
  </si>
  <si>
    <t>59-30-1036</t>
  </si>
  <si>
    <t>Очиток шестирядный (Sedum sexangulare MP102)</t>
  </si>
  <si>
    <t>59-30-1035</t>
  </si>
  <si>
    <t>Очиток Зибольда (Sedum Sieboldii MP102)</t>
  </si>
  <si>
    <t>59-30-1034</t>
  </si>
  <si>
    <t>Очиток (Sedum Sun Sparkler CherryTart MP102)</t>
  </si>
  <si>
    <t>59-30-1033</t>
  </si>
  <si>
    <t>Очиток (Sedum Sun Sparkler Jade Tuffet MP102)</t>
  </si>
  <si>
    <t>59-30-0862</t>
  </si>
  <si>
    <t>Очиток (Sedum Sunsparkler Dazzlebery MP104)</t>
  </si>
  <si>
    <t>59-30-0864</t>
  </si>
  <si>
    <t>Очиток (Sedum Sunsparkler Lime Zinger MP104)</t>
  </si>
  <si>
    <t>59-30-0972</t>
  </si>
  <si>
    <t>Молодило (Sempervivum Andromeda MP84)</t>
  </si>
  <si>
    <t>59-30-0971</t>
  </si>
  <si>
    <t>Молодило (Sempervivum Centaurus MP84)</t>
  </si>
  <si>
    <t>59-30-0752</t>
  </si>
  <si>
    <t>Молодило (Sempervivum Spider 003 MP84)</t>
  </si>
  <si>
    <t>59-30-1003</t>
  </si>
  <si>
    <t>Стахис (Stachys Bello Grigio MP84)</t>
  </si>
  <si>
    <t>59-30-1032</t>
  </si>
  <si>
    <t>Стахис (Stachys Silver Carpet MP84)</t>
  </si>
  <si>
    <t>59-30-1031</t>
  </si>
  <si>
    <t>Тиарелла (Tiarella Appalachian Trail MP84)</t>
  </si>
  <si>
    <t>59-30-0761</t>
  </si>
  <si>
    <t>Тиарелла (Tiarella Pink Skyrocket MP84)</t>
  </si>
  <si>
    <t>59-30-1030</t>
  </si>
  <si>
    <t>Тиарелла (Tiarella Sylvan Lace MP84)</t>
  </si>
  <si>
    <t>59-30-1029</t>
  </si>
  <si>
    <t>Толмия (Tolmiea Cool Gold MP84)</t>
  </si>
  <si>
    <t>59-30-0768</t>
  </si>
  <si>
    <t>Коровяк (Verbascum Plum Smokey MP84)</t>
  </si>
  <si>
    <t>59-30-0769</t>
  </si>
  <si>
    <t>Коровяк (Verbascum Rosie MP84)</t>
  </si>
  <si>
    <t>59-30-0786</t>
  </si>
  <si>
    <t>Виола (Viola Heartthrob MP84)</t>
  </si>
  <si>
    <t>opt@plantmarket.ru</t>
  </si>
  <si>
    <t>www.plantmarket.ru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</si>
</sst>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zł&quot;_-;\-* #,##0.00\ &quot;zł&quot;_-;_-* &quot;-&quot;??\ &quot;zł&quot;_-;_-@_-"/>
  </numFmts>
  <fonts count="21">
    <font>
      <sz val="12"/>
      <color theme="1"/>
      <name val="Charcoal CY"/>
      <family val="2"/>
      <charset val="204"/>
    </font>
    <font>
      <sz val="12"/>
      <color theme="1"/>
      <name val="Charcoal CY"/>
      <family val="2"/>
      <charset val="204"/>
    </font>
    <font>
      <b/>
      <sz val="24"/>
      <color rgb="FF000000"/>
      <name val="Arial"/>
      <family val="2"/>
      <charset val="204"/>
    </font>
    <font>
      <sz val="24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name val="Courier"/>
      <family val="1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theme="1"/>
      <name val="Czcionka tekstu podstawowego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0" fontId="5" fillId="0" borderId="0"/>
    <xf numFmtId="0" fontId="10" fillId="0" borderId="0"/>
    <xf numFmtId="164" fontId="17" fillId="0" borderId="0" applyFont="0" applyFill="0" applyBorder="0" applyAlignment="0" applyProtection="0"/>
    <xf numFmtId="0" fontId="5" fillId="0" borderId="0"/>
    <xf numFmtId="0" fontId="18" fillId="0" borderId="0"/>
    <xf numFmtId="0" fontId="19" fillId="0" borderId="0" applyFill="0" applyProtection="0"/>
    <xf numFmtId="0" fontId="17" fillId="0" borderId="0"/>
    <xf numFmtId="0" fontId="20" fillId="0" borderId="0"/>
    <xf numFmtId="0" fontId="12" fillId="0" borderId="0"/>
  </cellStyleXfs>
  <cellXfs count="31">
    <xf numFmtId="0" fontId="0" fillId="0" borderId="0" xfId="0"/>
    <xf numFmtId="0" fontId="0" fillId="0" borderId="0" xfId="0" applyFont="1"/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1" fillId="0" borderId="0" xfId="0" applyFont="1"/>
    <xf numFmtId="2" fontId="9" fillId="0" borderId="1" xfId="0" applyNumberFormat="1" applyFont="1" applyFill="1" applyBorder="1" applyAlignment="1" applyProtection="1">
      <alignment horizontal="center" vertical="center"/>
    </xf>
    <xf numFmtId="1" fontId="11" fillId="0" borderId="0" xfId="2" applyNumberFormat="1" applyFont="1" applyFill="1" applyBorder="1" applyAlignment="1" applyProtection="1">
      <alignment horizontal="left" vertical="center"/>
      <protection locked="0"/>
    </xf>
    <xf numFmtId="2" fontId="12" fillId="0" borderId="0" xfId="2" applyNumberFormat="1" applyFont="1" applyFill="1" applyBorder="1" applyAlignment="1" applyProtection="1">
      <alignment horizontal="left" vertical="center"/>
      <protection locked="0"/>
    </xf>
    <xf numFmtId="1" fontId="13" fillId="0" borderId="1" xfId="0" applyNumberFormat="1" applyFont="1" applyFill="1" applyBorder="1" applyAlignment="1">
      <alignment horizontal="center"/>
    </xf>
    <xf numFmtId="0" fontId="14" fillId="0" borderId="0" xfId="1" applyFont="1" applyFill="1" applyBorder="1" applyAlignment="1" applyProtection="1">
      <alignment vertical="center"/>
    </xf>
    <xf numFmtId="2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vertical="center"/>
    </xf>
    <xf numFmtId="2" fontId="13" fillId="0" borderId="2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2" fontId="11" fillId="0" borderId="3" xfId="0" applyNumberFormat="1" applyFont="1" applyFill="1" applyBorder="1" applyAlignment="1">
      <alignment horizontal="center" vertical="top" wrapText="1"/>
    </xf>
    <xf numFmtId="2" fontId="11" fillId="0" borderId="3" xfId="0" applyNumberFormat="1" applyFont="1" applyFill="1" applyBorder="1" applyAlignment="1">
      <alignment horizontal="left" vertical="top" wrapText="1"/>
    </xf>
    <xf numFmtId="2" fontId="13" fillId="0" borderId="3" xfId="0" applyNumberFormat="1" applyFont="1" applyFill="1" applyBorder="1" applyAlignment="1">
      <alignment horizontal="center" vertical="top" wrapText="1"/>
    </xf>
    <xf numFmtId="2" fontId="11" fillId="2" borderId="3" xfId="0" applyNumberFormat="1" applyFont="1" applyFill="1" applyBorder="1" applyAlignment="1" applyProtection="1">
      <alignment horizontal="center" vertical="top" wrapText="1"/>
      <protection locked="0"/>
    </xf>
    <xf numFmtId="1" fontId="9" fillId="0" borderId="3" xfId="0" applyNumberFormat="1" applyFont="1" applyFill="1" applyBorder="1" applyAlignment="1" applyProtection="1">
      <alignment horizontal="center" vertical="top" wrapText="1"/>
    </xf>
    <xf numFmtId="2" fontId="9" fillId="0" borderId="3" xfId="0" applyNumberFormat="1" applyFont="1" applyFill="1" applyBorder="1" applyAlignment="1" applyProtection="1">
      <alignment horizontal="center" vertical="top" wrapText="1"/>
      <protection locked="0"/>
    </xf>
    <xf numFmtId="1" fontId="9" fillId="0" borderId="3" xfId="0" applyNumberFormat="1" applyFont="1" applyFill="1" applyBorder="1" applyAlignment="1" applyProtection="1">
      <alignment horizontal="center"/>
    </xf>
    <xf numFmtId="1" fontId="9" fillId="0" borderId="3" xfId="0" applyNumberFormat="1" applyFont="1" applyFill="1" applyBorder="1" applyAlignment="1" applyProtection="1">
      <alignment horizontal="left"/>
    </xf>
    <xf numFmtId="2" fontId="13" fillId="0" borderId="3" xfId="0" applyNumberFormat="1" applyFont="1" applyFill="1" applyBorder="1" applyAlignment="1" applyProtection="1">
      <alignment horizontal="center"/>
    </xf>
    <xf numFmtId="1" fontId="9" fillId="2" borderId="3" xfId="0" applyNumberFormat="1" applyFont="1" applyFill="1" applyBorder="1" applyAlignment="1" applyProtection="1">
      <alignment horizontal="center"/>
      <protection locked="0"/>
    </xf>
    <xf numFmtId="1" fontId="9" fillId="0" borderId="3" xfId="0" applyNumberFormat="1" applyFont="1" applyFill="1" applyBorder="1" applyAlignment="1" applyProtection="1">
      <alignment horizontal="center" vertical="center"/>
    </xf>
    <xf numFmtId="2" fontId="9" fillId="0" borderId="3" xfId="0" applyNumberFormat="1" applyFont="1" applyFill="1" applyBorder="1"/>
    <xf numFmtId="0" fontId="0" fillId="0" borderId="0" xfId="0" applyAlignment="1">
      <alignment horizontal="left"/>
    </xf>
    <xf numFmtId="1" fontId="9" fillId="0" borderId="0" xfId="0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left" vertical="center"/>
    </xf>
  </cellXfs>
  <cellStyles count="10">
    <cellStyle name="Normal_GP Plants" xfId="8"/>
    <cellStyle name="Normalny_pricelist" xfId="9"/>
    <cellStyle name="Денежный 2" xfId="3"/>
    <cellStyle name="Обычный" xfId="0" builtinId="0"/>
    <cellStyle name="Обычный 2" xfId="4"/>
    <cellStyle name="Обычный 2 2" xfId="1"/>
    <cellStyle name="Обычный 2 3" xfId="5"/>
    <cellStyle name="Обычный 3" xfId="6"/>
    <cellStyle name="Обычный 4" xfId="7"/>
    <cellStyle name="Обычный_Лист1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729436</xdr:colOff>
      <xdr:row>0</xdr:row>
      <xdr:rowOff>38100</xdr:rowOff>
    </xdr:from>
    <xdr:to>
      <xdr:col>3</xdr:col>
      <xdr:colOff>2894543</xdr:colOff>
      <xdr:row>4</xdr:row>
      <xdr:rowOff>25400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436" y="38100"/>
          <a:ext cx="45749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609600</xdr:colOff>
      <xdr:row>0</xdr:row>
      <xdr:rowOff>110067</xdr:rowOff>
    </xdr:from>
    <xdr:to>
      <xdr:col>9</xdr:col>
      <xdr:colOff>355600</xdr:colOff>
      <xdr:row>4</xdr:row>
      <xdr:rowOff>107854</xdr:rowOff>
    </xdr:to>
    <xdr:pic>
      <xdr:nvPicPr>
        <xdr:cNvPr id="3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10067"/>
          <a:ext cx="3454400" cy="810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4"/>
  <sheetViews>
    <sheetView showGridLines="0" tabSelected="1" zoomScale="95" zoomScaleNormal="95" workbookViewId="0"/>
  </sheetViews>
  <sheetFormatPr defaultColWidth="11.5546875" defaultRowHeight="15"/>
  <cols>
    <col min="1" max="1" width="4.5546875" customWidth="1"/>
    <col min="2" max="2" width="10.77734375" style="28"/>
    <col min="3" max="3" width="13.33203125" customWidth="1"/>
    <col min="4" max="4" width="62.109375" customWidth="1"/>
    <col min="6" max="6" width="10.77734375" style="1"/>
    <col min="9" max="9" width="16.109375" customWidth="1"/>
  </cols>
  <sheetData>
    <row r="3" spans="2:9">
      <c r="B3"/>
    </row>
    <row r="4" spans="2:9">
      <c r="B4"/>
    </row>
    <row r="5" spans="2:9">
      <c r="B5"/>
    </row>
    <row r="6" spans="2:9" ht="30">
      <c r="B6" s="30" t="s">
        <v>0</v>
      </c>
      <c r="C6" s="30"/>
      <c r="D6" s="30"/>
      <c r="E6" s="30"/>
      <c r="F6" s="30"/>
      <c r="G6" s="30"/>
      <c r="H6" s="30"/>
      <c r="I6" s="30"/>
    </row>
    <row r="7" spans="2:9">
      <c r="B7" s="2"/>
    </row>
    <row r="8" spans="2:9">
      <c r="B8" s="3" t="s">
        <v>1</v>
      </c>
      <c r="C8" s="4"/>
    </row>
    <row r="9" spans="2:9">
      <c r="B9" s="3" t="s">
        <v>2</v>
      </c>
      <c r="C9" s="4"/>
      <c r="G9" s="5">
        <v>70</v>
      </c>
      <c r="H9" s="6" t="s">
        <v>3</v>
      </c>
      <c r="I9" s="7"/>
    </row>
    <row r="10" spans="2:9" ht="15.75">
      <c r="B10" s="3" t="s">
        <v>4</v>
      </c>
      <c r="C10" s="4"/>
      <c r="G10" s="8">
        <f>SUM(G19:G241)</f>
        <v>0</v>
      </c>
      <c r="H10" s="6" t="s">
        <v>5</v>
      </c>
      <c r="I10" s="7"/>
    </row>
    <row r="11" spans="2:9">
      <c r="B11" s="9" t="s">
        <v>6</v>
      </c>
      <c r="C11" s="4"/>
      <c r="G11" s="10">
        <f>SUM(I19:I241)</f>
        <v>0</v>
      </c>
      <c r="H11" s="6" t="s">
        <v>7</v>
      </c>
      <c r="I11" s="7"/>
    </row>
    <row r="12" spans="2:9">
      <c r="B12" s="3" t="s">
        <v>8</v>
      </c>
      <c r="C12" s="4"/>
      <c r="G12" s="11">
        <f>IF(G11&gt;5000,5,IF(G11&gt;3000,3,IF(G11&gt;2000,2,0)))</f>
        <v>0</v>
      </c>
      <c r="H12" s="6" t="s">
        <v>9</v>
      </c>
      <c r="I12" s="7"/>
    </row>
    <row r="13" spans="2:9" ht="15.75">
      <c r="B13" s="12" t="s">
        <v>10</v>
      </c>
      <c r="C13" s="4"/>
      <c r="G13" s="13">
        <f>IF(G11&gt;5000,G11*0.95,IF(G11&gt;3000,G11*0.97,IF(G11&gt;2000,G11*0.98,G11)))</f>
        <v>0</v>
      </c>
      <c r="H13" s="6" t="s">
        <v>11</v>
      </c>
      <c r="I13" s="7"/>
    </row>
    <row r="14" spans="2:9" ht="15.75">
      <c r="B14" s="3" t="s">
        <v>12</v>
      </c>
      <c r="C14" s="4"/>
      <c r="G14" s="13">
        <f>G13*G9</f>
        <v>0</v>
      </c>
      <c r="H14" s="6" t="s">
        <v>13</v>
      </c>
      <c r="I14" s="7"/>
    </row>
    <row r="15" spans="2:9">
      <c r="B15" s="3" t="s">
        <v>14</v>
      </c>
      <c r="C15" s="4"/>
    </row>
    <row r="16" spans="2:9" ht="15.75">
      <c r="B16" s="14" t="s">
        <v>15</v>
      </c>
      <c r="C16" s="1"/>
      <c r="D16" s="1"/>
      <c r="E16" s="1"/>
      <c r="G16" s="1"/>
      <c r="H16" s="1"/>
      <c r="I16" s="1"/>
    </row>
    <row r="17" spans="2:9">
      <c r="B17" s="15"/>
      <c r="C17" s="1"/>
      <c r="D17" s="1"/>
      <c r="E17" s="1"/>
      <c r="G17" s="1"/>
      <c r="H17" s="1"/>
      <c r="I17" s="1"/>
    </row>
    <row r="18" spans="2:9" ht="45">
      <c r="B18" s="16" t="s">
        <v>16</v>
      </c>
      <c r="C18" s="16" t="s">
        <v>17</v>
      </c>
      <c r="D18" s="17" t="s">
        <v>18</v>
      </c>
      <c r="E18" s="16" t="s">
        <v>19</v>
      </c>
      <c r="F18" s="18" t="s">
        <v>20</v>
      </c>
      <c r="G18" s="19" t="s">
        <v>21</v>
      </c>
      <c r="H18" s="20" t="s">
        <v>22</v>
      </c>
      <c r="I18" s="21" t="s">
        <v>23</v>
      </c>
    </row>
    <row r="19" spans="2:9" ht="15.75">
      <c r="B19" s="22">
        <v>84</v>
      </c>
      <c r="C19" s="22" t="s">
        <v>30</v>
      </c>
      <c r="D19" s="23" t="s">
        <v>31</v>
      </c>
      <c r="E19" s="22">
        <v>84</v>
      </c>
      <c r="F19" s="24">
        <v>0.67</v>
      </c>
      <c r="G19" s="25"/>
      <c r="H19" s="26">
        <f>G19*E19</f>
        <v>0</v>
      </c>
      <c r="I19" s="27">
        <f>H19*F19</f>
        <v>0</v>
      </c>
    </row>
    <row r="20" spans="2:9" ht="15.75">
      <c r="B20" s="22">
        <v>84</v>
      </c>
      <c r="C20" s="22" t="s">
        <v>32</v>
      </c>
      <c r="D20" s="23" t="s">
        <v>33</v>
      </c>
      <c r="E20" s="22">
        <v>84</v>
      </c>
      <c r="F20" s="24">
        <v>0.64</v>
      </c>
      <c r="G20" s="25"/>
      <c r="H20" s="26">
        <f>G20*E20</f>
        <v>0</v>
      </c>
      <c r="I20" s="27">
        <f>H20*F20</f>
        <v>0</v>
      </c>
    </row>
    <row r="21" spans="2:9" ht="15.75">
      <c r="B21" s="22">
        <v>168</v>
      </c>
      <c r="C21" s="22" t="s">
        <v>34</v>
      </c>
      <c r="D21" s="23" t="s">
        <v>35</v>
      </c>
      <c r="E21" s="22">
        <v>84</v>
      </c>
      <c r="F21" s="24">
        <v>0.64</v>
      </c>
      <c r="G21" s="25"/>
      <c r="H21" s="26">
        <f>G21*E21</f>
        <v>0</v>
      </c>
      <c r="I21" s="27">
        <f>H21*F21</f>
        <v>0</v>
      </c>
    </row>
    <row r="22" spans="2:9" ht="15.75">
      <c r="B22" s="22">
        <v>1512</v>
      </c>
      <c r="C22" s="22" t="s">
        <v>26</v>
      </c>
      <c r="D22" s="23" t="s">
        <v>27</v>
      </c>
      <c r="E22" s="22">
        <v>84</v>
      </c>
      <c r="F22" s="24">
        <v>0.68</v>
      </c>
      <c r="G22" s="25"/>
      <c r="H22" s="26">
        <f>G22*E22</f>
        <v>0</v>
      </c>
      <c r="I22" s="27">
        <f>H22*F22</f>
        <v>0</v>
      </c>
    </row>
    <row r="23" spans="2:9" ht="15.75">
      <c r="B23" s="22">
        <v>1764</v>
      </c>
      <c r="C23" s="22" t="s">
        <v>28</v>
      </c>
      <c r="D23" s="23" t="s">
        <v>29</v>
      </c>
      <c r="E23" s="22">
        <v>84</v>
      </c>
      <c r="F23" s="24">
        <v>0.68</v>
      </c>
      <c r="G23" s="25"/>
      <c r="H23" s="26">
        <f>G23*E23</f>
        <v>0</v>
      </c>
      <c r="I23" s="27">
        <f>H23*F23</f>
        <v>0</v>
      </c>
    </row>
    <row r="24" spans="2:9" ht="15.75">
      <c r="B24" s="22">
        <v>168</v>
      </c>
      <c r="C24" s="22" t="s">
        <v>46</v>
      </c>
      <c r="D24" s="23" t="s">
        <v>47</v>
      </c>
      <c r="E24" s="22">
        <v>84</v>
      </c>
      <c r="F24" s="24">
        <v>1.1399999999999999</v>
      </c>
      <c r="G24" s="25"/>
      <c r="H24" s="26">
        <f>G24*E24</f>
        <v>0</v>
      </c>
      <c r="I24" s="27">
        <f>H24*F24</f>
        <v>0</v>
      </c>
    </row>
    <row r="25" spans="2:9" ht="15.75">
      <c r="B25" s="22">
        <v>336</v>
      </c>
      <c r="C25" s="22" t="s">
        <v>48</v>
      </c>
      <c r="D25" s="23" t="s">
        <v>49</v>
      </c>
      <c r="E25" s="22">
        <v>84</v>
      </c>
      <c r="F25" s="24">
        <v>0.9</v>
      </c>
      <c r="G25" s="25"/>
      <c r="H25" s="26">
        <f>G25*E25</f>
        <v>0</v>
      </c>
      <c r="I25" s="27">
        <f>H25*F25</f>
        <v>0</v>
      </c>
    </row>
    <row r="26" spans="2:9" ht="15.75">
      <c r="B26" s="22">
        <v>135</v>
      </c>
      <c r="C26" s="22" t="s">
        <v>54</v>
      </c>
      <c r="D26" s="23" t="s">
        <v>55</v>
      </c>
      <c r="E26" s="22">
        <v>45</v>
      </c>
      <c r="F26" s="24">
        <v>1.56</v>
      </c>
      <c r="G26" s="25"/>
      <c r="H26" s="26">
        <f>G26*E26</f>
        <v>0</v>
      </c>
      <c r="I26" s="27">
        <f>H26*F26</f>
        <v>0</v>
      </c>
    </row>
    <row r="27" spans="2:9" ht="15.75">
      <c r="B27" s="22">
        <v>84</v>
      </c>
      <c r="C27" s="22" t="s">
        <v>56</v>
      </c>
      <c r="D27" s="23" t="s">
        <v>57</v>
      </c>
      <c r="E27" s="22">
        <v>84</v>
      </c>
      <c r="F27" s="24">
        <v>0.64</v>
      </c>
      <c r="G27" s="25"/>
      <c r="H27" s="26">
        <f>G27*E27</f>
        <v>0</v>
      </c>
      <c r="I27" s="27">
        <f>H27*F27</f>
        <v>0</v>
      </c>
    </row>
    <row r="28" spans="2:9" ht="15.75">
      <c r="B28" s="22">
        <v>168</v>
      </c>
      <c r="C28" s="22" t="s">
        <v>58</v>
      </c>
      <c r="D28" s="23" t="s">
        <v>59</v>
      </c>
      <c r="E28" s="22">
        <v>84</v>
      </c>
      <c r="F28" s="24">
        <v>0.64</v>
      </c>
      <c r="G28" s="25"/>
      <c r="H28" s="26">
        <f>G28*E28</f>
        <v>0</v>
      </c>
      <c r="I28" s="27">
        <f>H28*F28</f>
        <v>0</v>
      </c>
    </row>
    <row r="29" spans="2:9" ht="15.75">
      <c r="B29" s="22">
        <v>84</v>
      </c>
      <c r="C29" s="22" t="s">
        <v>60</v>
      </c>
      <c r="D29" s="23" t="s">
        <v>61</v>
      </c>
      <c r="E29" s="22">
        <v>84</v>
      </c>
      <c r="F29" s="24">
        <v>0.64</v>
      </c>
      <c r="G29" s="25"/>
      <c r="H29" s="26">
        <f>G29*E29</f>
        <v>0</v>
      </c>
      <c r="I29" s="27">
        <f>H29*F29</f>
        <v>0</v>
      </c>
    </row>
    <row r="30" spans="2:9" ht="15.75">
      <c r="B30" s="22">
        <v>252</v>
      </c>
      <c r="C30" s="22" t="s">
        <v>62</v>
      </c>
      <c r="D30" s="23" t="s">
        <v>63</v>
      </c>
      <c r="E30" s="22">
        <v>84</v>
      </c>
      <c r="F30" s="24">
        <v>0.64</v>
      </c>
      <c r="G30" s="25"/>
      <c r="H30" s="26">
        <f>G30*E30</f>
        <v>0</v>
      </c>
      <c r="I30" s="27">
        <f>H30*F30</f>
        <v>0</v>
      </c>
    </row>
    <row r="31" spans="2:9" ht="15.75">
      <c r="B31" s="22">
        <v>420</v>
      </c>
      <c r="C31" s="22" t="s">
        <v>68</v>
      </c>
      <c r="D31" s="23" t="s">
        <v>69</v>
      </c>
      <c r="E31" s="22">
        <v>84</v>
      </c>
      <c r="F31" s="24">
        <v>1.37</v>
      </c>
      <c r="G31" s="25"/>
      <c r="H31" s="26">
        <f>G31*E31</f>
        <v>0</v>
      </c>
      <c r="I31" s="27">
        <f>H31*F31</f>
        <v>0</v>
      </c>
    </row>
    <row r="32" spans="2:9" ht="15.75">
      <c r="B32" s="22">
        <v>504</v>
      </c>
      <c r="C32" s="22" t="s">
        <v>70</v>
      </c>
      <c r="D32" s="23" t="s">
        <v>71</v>
      </c>
      <c r="E32" s="22">
        <v>84</v>
      </c>
      <c r="F32" s="24">
        <v>1.37</v>
      </c>
      <c r="G32" s="25"/>
      <c r="H32" s="26">
        <f>G32*E32</f>
        <v>0</v>
      </c>
      <c r="I32" s="27">
        <f>H32*F32</f>
        <v>0</v>
      </c>
    </row>
    <row r="33" spans="2:9" ht="15.75">
      <c r="B33" s="22">
        <v>168</v>
      </c>
      <c r="C33" s="22" t="s">
        <v>64</v>
      </c>
      <c r="D33" s="23" t="s">
        <v>65</v>
      </c>
      <c r="E33" s="22">
        <v>84</v>
      </c>
      <c r="F33" s="24">
        <v>1.24</v>
      </c>
      <c r="G33" s="25"/>
      <c r="H33" s="26">
        <f>G33*E33</f>
        <v>0</v>
      </c>
      <c r="I33" s="27">
        <f>H33*F33</f>
        <v>0</v>
      </c>
    </row>
    <row r="34" spans="2:9" ht="15.75">
      <c r="B34" s="22">
        <v>84</v>
      </c>
      <c r="C34" s="22" t="s">
        <v>66</v>
      </c>
      <c r="D34" s="23" t="s">
        <v>67</v>
      </c>
      <c r="E34" s="22">
        <v>84</v>
      </c>
      <c r="F34" s="24">
        <v>1.24</v>
      </c>
      <c r="G34" s="25"/>
      <c r="H34" s="26">
        <f>G34*E34</f>
        <v>0</v>
      </c>
      <c r="I34" s="27">
        <f>H34*F34</f>
        <v>0</v>
      </c>
    </row>
    <row r="35" spans="2:9" ht="15.75">
      <c r="B35" s="22">
        <v>420</v>
      </c>
      <c r="C35" s="22" t="s">
        <v>72</v>
      </c>
      <c r="D35" s="23" t="s">
        <v>73</v>
      </c>
      <c r="E35" s="22">
        <v>84</v>
      </c>
      <c r="F35" s="24">
        <v>1.52</v>
      </c>
      <c r="G35" s="25"/>
      <c r="H35" s="26">
        <f>G35*E35</f>
        <v>0</v>
      </c>
      <c r="I35" s="27">
        <f>H35*F35</f>
        <v>0</v>
      </c>
    </row>
    <row r="36" spans="2:9" ht="15.75">
      <c r="B36" s="22">
        <v>168</v>
      </c>
      <c r="C36" s="22" t="s">
        <v>74</v>
      </c>
      <c r="D36" s="23" t="s">
        <v>75</v>
      </c>
      <c r="E36" s="22">
        <v>84</v>
      </c>
      <c r="F36" s="24">
        <v>0.79</v>
      </c>
      <c r="G36" s="25"/>
      <c r="H36" s="26">
        <f>G36*E36</f>
        <v>0</v>
      </c>
      <c r="I36" s="27">
        <f>H36*F36</f>
        <v>0</v>
      </c>
    </row>
    <row r="37" spans="2:9" ht="15.75">
      <c r="B37" s="22">
        <v>168</v>
      </c>
      <c r="C37" s="22" t="s">
        <v>76</v>
      </c>
      <c r="D37" s="23" t="s">
        <v>77</v>
      </c>
      <c r="E37" s="22">
        <v>84</v>
      </c>
      <c r="F37" s="24">
        <v>0.79</v>
      </c>
      <c r="G37" s="25"/>
      <c r="H37" s="26">
        <f>G37*E37</f>
        <v>0</v>
      </c>
      <c r="I37" s="27">
        <f>H37*F37</f>
        <v>0</v>
      </c>
    </row>
    <row r="38" spans="2:9" ht="15.75">
      <c r="B38" s="22">
        <v>84</v>
      </c>
      <c r="C38" s="22" t="s">
        <v>78</v>
      </c>
      <c r="D38" s="23" t="s">
        <v>79</v>
      </c>
      <c r="E38" s="22">
        <v>84</v>
      </c>
      <c r="F38" s="24">
        <v>0.71</v>
      </c>
      <c r="G38" s="25"/>
      <c r="H38" s="26">
        <f>G38*E38</f>
        <v>0</v>
      </c>
      <c r="I38" s="27">
        <f>H38*F38</f>
        <v>0</v>
      </c>
    </row>
    <row r="39" spans="2:9" ht="15.75">
      <c r="B39" s="22">
        <v>204</v>
      </c>
      <c r="C39" s="22" t="s">
        <v>366</v>
      </c>
      <c r="D39" s="23" t="s">
        <v>367</v>
      </c>
      <c r="E39" s="22">
        <v>102</v>
      </c>
      <c r="F39" s="24">
        <v>0.55000000000000004</v>
      </c>
      <c r="G39" s="25"/>
      <c r="H39" s="26">
        <f>G39*E39</f>
        <v>0</v>
      </c>
      <c r="I39" s="27">
        <f>H39*F39</f>
        <v>0</v>
      </c>
    </row>
    <row r="40" spans="2:9" ht="15.75">
      <c r="B40" s="22">
        <v>168</v>
      </c>
      <c r="C40" s="22" t="s">
        <v>468</v>
      </c>
      <c r="D40" s="23" t="s">
        <v>469</v>
      </c>
      <c r="E40" s="22">
        <v>84</v>
      </c>
      <c r="F40" s="24">
        <v>0.93</v>
      </c>
      <c r="G40" s="25"/>
      <c r="H40" s="26">
        <f>G40*E40</f>
        <v>0</v>
      </c>
      <c r="I40" s="27">
        <f>H40*F40</f>
        <v>0</v>
      </c>
    </row>
    <row r="41" spans="2:9" ht="15.75">
      <c r="B41" s="22">
        <v>168</v>
      </c>
      <c r="C41" s="22" t="s">
        <v>192</v>
      </c>
      <c r="D41" s="23" t="s">
        <v>193</v>
      </c>
      <c r="E41" s="22">
        <v>84</v>
      </c>
      <c r="F41" s="24">
        <v>0.85</v>
      </c>
      <c r="G41" s="25"/>
      <c r="H41" s="26">
        <f>G41*E41</f>
        <v>0</v>
      </c>
      <c r="I41" s="27">
        <f>H41*F41</f>
        <v>0</v>
      </c>
    </row>
    <row r="42" spans="2:9" ht="15.75">
      <c r="B42" s="22">
        <v>84</v>
      </c>
      <c r="C42" s="22" t="s">
        <v>194</v>
      </c>
      <c r="D42" s="23" t="s">
        <v>195</v>
      </c>
      <c r="E42" s="22">
        <v>84</v>
      </c>
      <c r="F42" s="24">
        <v>0.85</v>
      </c>
      <c r="G42" s="25"/>
      <c r="H42" s="26">
        <f>G42*E42</f>
        <v>0</v>
      </c>
      <c r="I42" s="27">
        <f>H42*F42</f>
        <v>0</v>
      </c>
    </row>
    <row r="43" spans="2:9" ht="15.75">
      <c r="B43" s="22">
        <v>84</v>
      </c>
      <c r="C43" s="22" t="s">
        <v>190</v>
      </c>
      <c r="D43" s="23" t="s">
        <v>191</v>
      </c>
      <c r="E43" s="22">
        <v>84</v>
      </c>
      <c r="F43" s="24">
        <v>0.85</v>
      </c>
      <c r="G43" s="25"/>
      <c r="H43" s="26">
        <f>G43*E43</f>
        <v>0</v>
      </c>
      <c r="I43" s="27">
        <f>H43*F43</f>
        <v>0</v>
      </c>
    </row>
    <row r="44" spans="2:9" ht="15.75">
      <c r="B44" s="22">
        <v>306</v>
      </c>
      <c r="C44" s="22" t="s">
        <v>198</v>
      </c>
      <c r="D44" s="23" t="s">
        <v>199</v>
      </c>
      <c r="E44" s="22">
        <v>102</v>
      </c>
      <c r="F44" s="24">
        <v>0.6</v>
      </c>
      <c r="G44" s="25"/>
      <c r="H44" s="26">
        <f>G44*E44</f>
        <v>0</v>
      </c>
      <c r="I44" s="27">
        <f>H44*F44</f>
        <v>0</v>
      </c>
    </row>
    <row r="45" spans="2:9" ht="15.75">
      <c r="B45" s="22">
        <v>306</v>
      </c>
      <c r="C45" s="22" t="s">
        <v>196</v>
      </c>
      <c r="D45" s="23" t="s">
        <v>197</v>
      </c>
      <c r="E45" s="22">
        <v>102</v>
      </c>
      <c r="F45" s="24">
        <v>0.6</v>
      </c>
      <c r="G45" s="25"/>
      <c r="H45" s="26">
        <f>G45*E45</f>
        <v>0</v>
      </c>
      <c r="I45" s="27">
        <f>H45*F45</f>
        <v>0</v>
      </c>
    </row>
    <row r="46" spans="2:9" ht="15.75">
      <c r="B46" s="22">
        <v>306</v>
      </c>
      <c r="C46" s="22" t="s">
        <v>200</v>
      </c>
      <c r="D46" s="23" t="s">
        <v>201</v>
      </c>
      <c r="E46" s="22">
        <v>102</v>
      </c>
      <c r="F46" s="24">
        <v>0.6</v>
      </c>
      <c r="G46" s="25"/>
      <c r="H46" s="26">
        <f>G46*E46</f>
        <v>0</v>
      </c>
      <c r="I46" s="27">
        <f>H46*F46</f>
        <v>0</v>
      </c>
    </row>
    <row r="47" spans="2:9" ht="15.75">
      <c r="B47" s="22">
        <v>204</v>
      </c>
      <c r="C47" s="22" t="s">
        <v>202</v>
      </c>
      <c r="D47" s="23" t="s">
        <v>203</v>
      </c>
      <c r="E47" s="22">
        <v>102</v>
      </c>
      <c r="F47" s="24">
        <v>0.6</v>
      </c>
      <c r="G47" s="25"/>
      <c r="H47" s="26">
        <f>G47*E47</f>
        <v>0</v>
      </c>
      <c r="I47" s="27">
        <f>H47*F47</f>
        <v>0</v>
      </c>
    </row>
    <row r="48" spans="2:9" ht="15.75">
      <c r="B48" s="22">
        <v>612</v>
      </c>
      <c r="C48" s="22" t="s">
        <v>238</v>
      </c>
      <c r="D48" s="23" t="s">
        <v>239</v>
      </c>
      <c r="E48" s="22">
        <v>102</v>
      </c>
      <c r="F48" s="24">
        <v>1.18</v>
      </c>
      <c r="G48" s="25"/>
      <c r="H48" s="26">
        <f>G48*E48</f>
        <v>0</v>
      </c>
      <c r="I48" s="27">
        <f>H48*F48</f>
        <v>0</v>
      </c>
    </row>
    <row r="49" spans="2:9" ht="15.75">
      <c r="B49" s="22">
        <v>1326</v>
      </c>
      <c r="C49" s="22" t="s">
        <v>240</v>
      </c>
      <c r="D49" s="23" t="s">
        <v>241</v>
      </c>
      <c r="E49" s="22">
        <v>102</v>
      </c>
      <c r="F49" s="24">
        <v>1.18</v>
      </c>
      <c r="G49" s="25"/>
      <c r="H49" s="26">
        <f>G49*E49</f>
        <v>0</v>
      </c>
      <c r="I49" s="27">
        <f>H49*F49</f>
        <v>0</v>
      </c>
    </row>
    <row r="50" spans="2:9" ht="15.75">
      <c r="B50" s="22">
        <v>1020</v>
      </c>
      <c r="C50" s="22" t="s">
        <v>242</v>
      </c>
      <c r="D50" s="23" t="s">
        <v>243</v>
      </c>
      <c r="E50" s="22">
        <v>102</v>
      </c>
      <c r="F50" s="24">
        <v>1.18</v>
      </c>
      <c r="G50" s="25"/>
      <c r="H50" s="26">
        <f>G50*E50</f>
        <v>0</v>
      </c>
      <c r="I50" s="27">
        <f>H50*F50</f>
        <v>0</v>
      </c>
    </row>
    <row r="51" spans="2:9" ht="15.75">
      <c r="B51" s="22">
        <v>1008</v>
      </c>
      <c r="C51" s="22" t="s">
        <v>226</v>
      </c>
      <c r="D51" s="23" t="s">
        <v>227</v>
      </c>
      <c r="E51" s="22">
        <v>84</v>
      </c>
      <c r="F51" s="24">
        <v>1.52</v>
      </c>
      <c r="G51" s="25"/>
      <c r="H51" s="26">
        <f>G51*E51</f>
        <v>0</v>
      </c>
      <c r="I51" s="27">
        <f>H51*F51</f>
        <v>0</v>
      </c>
    </row>
    <row r="52" spans="2:9" ht="15.75">
      <c r="B52" s="22">
        <v>1260</v>
      </c>
      <c r="C52" s="22" t="s">
        <v>228</v>
      </c>
      <c r="D52" s="23" t="s">
        <v>229</v>
      </c>
      <c r="E52" s="22">
        <v>84</v>
      </c>
      <c r="F52" s="24">
        <v>1.43</v>
      </c>
      <c r="G52" s="25"/>
      <c r="H52" s="26">
        <f>G52*E52</f>
        <v>0</v>
      </c>
      <c r="I52" s="27">
        <f>H52*F52</f>
        <v>0</v>
      </c>
    </row>
    <row r="53" spans="2:9" ht="15.75">
      <c r="B53" s="22">
        <v>840</v>
      </c>
      <c r="C53" s="22" t="s">
        <v>230</v>
      </c>
      <c r="D53" s="23" t="s">
        <v>231</v>
      </c>
      <c r="E53" s="22">
        <v>84</v>
      </c>
      <c r="F53" s="24">
        <v>1.29</v>
      </c>
      <c r="G53" s="25"/>
      <c r="H53" s="26">
        <f>G53*E53</f>
        <v>0</v>
      </c>
      <c r="I53" s="27">
        <f>H53*F53</f>
        <v>0</v>
      </c>
    </row>
    <row r="54" spans="2:9" ht="15.75">
      <c r="B54" s="22">
        <v>420</v>
      </c>
      <c r="C54" s="22" t="s">
        <v>232</v>
      </c>
      <c r="D54" s="23" t="s">
        <v>233</v>
      </c>
      <c r="E54" s="22">
        <v>84</v>
      </c>
      <c r="F54" s="24">
        <v>1.24</v>
      </c>
      <c r="G54" s="25"/>
      <c r="H54" s="26">
        <f>G54*E54</f>
        <v>0</v>
      </c>
      <c r="I54" s="27">
        <f>H54*F54</f>
        <v>0</v>
      </c>
    </row>
    <row r="55" spans="2:9" ht="15.75">
      <c r="B55" s="22">
        <v>252</v>
      </c>
      <c r="C55" s="22" t="s">
        <v>234</v>
      </c>
      <c r="D55" s="23" t="s">
        <v>235</v>
      </c>
      <c r="E55" s="22">
        <v>84</v>
      </c>
      <c r="F55" s="24">
        <v>1.1499999999999999</v>
      </c>
      <c r="G55" s="25"/>
      <c r="H55" s="26">
        <f>G55*E55</f>
        <v>0</v>
      </c>
      <c r="I55" s="27">
        <f>H55*F55</f>
        <v>0</v>
      </c>
    </row>
    <row r="56" spans="2:9" ht="15.75">
      <c r="B56" s="22">
        <v>2772</v>
      </c>
      <c r="C56" s="22" t="s">
        <v>236</v>
      </c>
      <c r="D56" s="23" t="s">
        <v>237</v>
      </c>
      <c r="E56" s="22">
        <v>84</v>
      </c>
      <c r="F56" s="24">
        <v>1.38</v>
      </c>
      <c r="G56" s="25"/>
      <c r="H56" s="26">
        <f>G56*E56</f>
        <v>0</v>
      </c>
      <c r="I56" s="27">
        <f>H56*F56</f>
        <v>0</v>
      </c>
    </row>
    <row r="57" spans="2:9" ht="15.75">
      <c r="B57" s="22">
        <v>306</v>
      </c>
      <c r="C57" s="22" t="s">
        <v>244</v>
      </c>
      <c r="D57" s="23" t="s">
        <v>245</v>
      </c>
      <c r="E57" s="22">
        <v>102</v>
      </c>
      <c r="F57" s="24">
        <v>1.18</v>
      </c>
      <c r="G57" s="25"/>
      <c r="H57" s="26">
        <f>G57*E57</f>
        <v>0</v>
      </c>
      <c r="I57" s="27">
        <f>H57*F57</f>
        <v>0</v>
      </c>
    </row>
    <row r="58" spans="2:9" ht="15.75">
      <c r="B58" s="22">
        <v>3024</v>
      </c>
      <c r="C58" s="22" t="s">
        <v>246</v>
      </c>
      <c r="D58" s="23" t="s">
        <v>247</v>
      </c>
      <c r="E58" s="22">
        <v>84</v>
      </c>
      <c r="F58" s="24">
        <v>1.38</v>
      </c>
      <c r="G58" s="25"/>
      <c r="H58" s="26">
        <f>G58*E58</f>
        <v>0</v>
      </c>
      <c r="I58" s="27">
        <f>H58*F58</f>
        <v>0</v>
      </c>
    </row>
    <row r="59" spans="2:9" ht="15.75">
      <c r="B59" s="22">
        <v>420</v>
      </c>
      <c r="C59" s="22" t="s">
        <v>248</v>
      </c>
      <c r="D59" s="23" t="s">
        <v>249</v>
      </c>
      <c r="E59" s="22">
        <v>84</v>
      </c>
      <c r="F59" s="24">
        <v>1.38</v>
      </c>
      <c r="G59" s="25"/>
      <c r="H59" s="26">
        <f>G59*E59</f>
        <v>0</v>
      </c>
      <c r="I59" s="27">
        <f>H59*F59</f>
        <v>0</v>
      </c>
    </row>
    <row r="60" spans="2:9" ht="15.75">
      <c r="B60" s="22">
        <v>1008</v>
      </c>
      <c r="C60" s="22" t="s">
        <v>252</v>
      </c>
      <c r="D60" s="23" t="s">
        <v>253</v>
      </c>
      <c r="E60" s="22">
        <v>84</v>
      </c>
      <c r="F60" s="24">
        <v>1.3</v>
      </c>
      <c r="G60" s="25"/>
      <c r="H60" s="26">
        <f>G60*E60</f>
        <v>0</v>
      </c>
      <c r="I60" s="27">
        <f>H60*F60</f>
        <v>0</v>
      </c>
    </row>
    <row r="61" spans="2:9" ht="15.75">
      <c r="B61" s="22">
        <v>420</v>
      </c>
      <c r="C61" s="22" t="s">
        <v>254</v>
      </c>
      <c r="D61" s="23" t="s">
        <v>255</v>
      </c>
      <c r="E61" s="22">
        <v>84</v>
      </c>
      <c r="F61" s="24">
        <v>1.3</v>
      </c>
      <c r="G61" s="25"/>
      <c r="H61" s="26">
        <f>G61*E61</f>
        <v>0</v>
      </c>
      <c r="I61" s="27">
        <f>H61*F61</f>
        <v>0</v>
      </c>
    </row>
    <row r="62" spans="2:9" ht="15.75">
      <c r="B62" s="22">
        <v>420</v>
      </c>
      <c r="C62" s="22" t="s">
        <v>256</v>
      </c>
      <c r="D62" s="23" t="s">
        <v>257</v>
      </c>
      <c r="E62" s="22">
        <v>84</v>
      </c>
      <c r="F62" s="24">
        <v>1.38</v>
      </c>
      <c r="G62" s="25"/>
      <c r="H62" s="26">
        <f>G62*E62</f>
        <v>0</v>
      </c>
      <c r="I62" s="27">
        <f>H62*F62</f>
        <v>0</v>
      </c>
    </row>
    <row r="63" spans="2:9" ht="15.75">
      <c r="B63" s="22">
        <v>1008</v>
      </c>
      <c r="C63" s="22" t="s">
        <v>258</v>
      </c>
      <c r="D63" s="23" t="s">
        <v>259</v>
      </c>
      <c r="E63" s="22">
        <v>84</v>
      </c>
      <c r="F63" s="24">
        <v>1.32</v>
      </c>
      <c r="G63" s="25"/>
      <c r="H63" s="26">
        <f>G63*E63</f>
        <v>0</v>
      </c>
      <c r="I63" s="27">
        <f>H63*F63</f>
        <v>0</v>
      </c>
    </row>
    <row r="64" spans="2:9" ht="15.75">
      <c r="B64" s="22">
        <v>672</v>
      </c>
      <c r="C64" s="22" t="s">
        <v>260</v>
      </c>
      <c r="D64" s="23" t="s">
        <v>261</v>
      </c>
      <c r="E64" s="22">
        <v>84</v>
      </c>
      <c r="F64" s="24">
        <v>1.21</v>
      </c>
      <c r="G64" s="25"/>
      <c r="H64" s="26">
        <f>G64*E64</f>
        <v>0</v>
      </c>
      <c r="I64" s="27">
        <f>H64*F64</f>
        <v>0</v>
      </c>
    </row>
    <row r="65" spans="2:9" ht="15.75">
      <c r="B65" s="22">
        <v>84</v>
      </c>
      <c r="C65" s="22" t="s">
        <v>262</v>
      </c>
      <c r="D65" s="23" t="s">
        <v>263</v>
      </c>
      <c r="E65" s="22">
        <v>84</v>
      </c>
      <c r="F65" s="24">
        <v>1.36</v>
      </c>
      <c r="G65" s="25"/>
      <c r="H65" s="26">
        <f>G65*E65</f>
        <v>0</v>
      </c>
      <c r="I65" s="27">
        <f>H65*F65</f>
        <v>0</v>
      </c>
    </row>
    <row r="66" spans="2:9" ht="15.75">
      <c r="B66" s="22">
        <v>420</v>
      </c>
      <c r="C66" s="22" t="s">
        <v>264</v>
      </c>
      <c r="D66" s="23" t="s">
        <v>265</v>
      </c>
      <c r="E66" s="22">
        <v>84</v>
      </c>
      <c r="F66" s="24">
        <v>1.43</v>
      </c>
      <c r="G66" s="25"/>
      <c r="H66" s="26">
        <f>G66*E66</f>
        <v>0</v>
      </c>
      <c r="I66" s="27">
        <f>H66*F66</f>
        <v>0</v>
      </c>
    </row>
    <row r="67" spans="2:9" ht="15.75">
      <c r="B67" s="22">
        <v>336</v>
      </c>
      <c r="C67" s="22" t="s">
        <v>266</v>
      </c>
      <c r="D67" s="23" t="s">
        <v>267</v>
      </c>
      <c r="E67" s="22">
        <v>84</v>
      </c>
      <c r="F67" s="24">
        <v>1.52</v>
      </c>
      <c r="G67" s="25"/>
      <c r="H67" s="26">
        <f>G67*E67</f>
        <v>0</v>
      </c>
      <c r="I67" s="27">
        <f>H67*F67</f>
        <v>0</v>
      </c>
    </row>
    <row r="68" spans="2:9" ht="15.75">
      <c r="B68" s="22">
        <v>1428</v>
      </c>
      <c r="C68" s="22" t="s">
        <v>268</v>
      </c>
      <c r="D68" s="23" t="s">
        <v>269</v>
      </c>
      <c r="E68" s="22">
        <v>84</v>
      </c>
      <c r="F68" s="24">
        <v>1.3</v>
      </c>
      <c r="G68" s="25"/>
      <c r="H68" s="26">
        <f>G68*E68</f>
        <v>0</v>
      </c>
      <c r="I68" s="27">
        <f>H68*F68</f>
        <v>0</v>
      </c>
    </row>
    <row r="69" spans="2:9" ht="15.75">
      <c r="B69" s="22">
        <v>504</v>
      </c>
      <c r="C69" s="22" t="s">
        <v>270</v>
      </c>
      <c r="D69" s="23" t="s">
        <v>271</v>
      </c>
      <c r="E69" s="22">
        <v>84</v>
      </c>
      <c r="F69" s="24">
        <v>1.1599999999999999</v>
      </c>
      <c r="G69" s="25"/>
      <c r="H69" s="26">
        <f>G69*E69</f>
        <v>0</v>
      </c>
      <c r="I69" s="27">
        <f>H69*F69</f>
        <v>0</v>
      </c>
    </row>
    <row r="70" spans="2:9" ht="15.75">
      <c r="B70" s="22">
        <v>840</v>
      </c>
      <c r="C70" s="22" t="s">
        <v>272</v>
      </c>
      <c r="D70" s="23" t="s">
        <v>273</v>
      </c>
      <c r="E70" s="22">
        <v>84</v>
      </c>
      <c r="F70" s="24">
        <v>1.1599999999999999</v>
      </c>
      <c r="G70" s="25"/>
      <c r="H70" s="26">
        <f>G70*E70</f>
        <v>0</v>
      </c>
      <c r="I70" s="27">
        <f>H70*F70</f>
        <v>0</v>
      </c>
    </row>
    <row r="71" spans="2:9" ht="15.75">
      <c r="B71" s="22">
        <v>504</v>
      </c>
      <c r="C71" s="22" t="s">
        <v>274</v>
      </c>
      <c r="D71" s="23" t="s">
        <v>275</v>
      </c>
      <c r="E71" s="22">
        <v>84</v>
      </c>
      <c r="F71" s="24">
        <v>1.1599999999999999</v>
      </c>
      <c r="G71" s="25"/>
      <c r="H71" s="26">
        <f>G71*E71</f>
        <v>0</v>
      </c>
      <c r="I71" s="27">
        <f>H71*F71</f>
        <v>0</v>
      </c>
    </row>
    <row r="72" spans="2:9" ht="15.75">
      <c r="B72" s="22">
        <v>420</v>
      </c>
      <c r="C72" s="22" t="s">
        <v>276</v>
      </c>
      <c r="D72" s="23" t="s">
        <v>277</v>
      </c>
      <c r="E72" s="22">
        <v>84</v>
      </c>
      <c r="F72" s="24">
        <v>1.1599999999999999</v>
      </c>
      <c r="G72" s="25"/>
      <c r="H72" s="26">
        <f>G72*E72</f>
        <v>0</v>
      </c>
      <c r="I72" s="27">
        <f>H72*F72</f>
        <v>0</v>
      </c>
    </row>
    <row r="73" spans="2:9" ht="15.75">
      <c r="B73" s="22">
        <v>1008</v>
      </c>
      <c r="C73" s="22" t="s">
        <v>250</v>
      </c>
      <c r="D73" s="23" t="s">
        <v>251</v>
      </c>
      <c r="E73" s="22">
        <v>84</v>
      </c>
      <c r="F73" s="24">
        <v>1.3</v>
      </c>
      <c r="G73" s="25"/>
      <c r="H73" s="26">
        <f>G73*E73</f>
        <v>0</v>
      </c>
      <c r="I73" s="27">
        <f>H73*F73</f>
        <v>0</v>
      </c>
    </row>
    <row r="74" spans="2:9" ht="15.75">
      <c r="B74" s="22">
        <v>924</v>
      </c>
      <c r="C74" s="22" t="s">
        <v>278</v>
      </c>
      <c r="D74" s="23" t="s">
        <v>279</v>
      </c>
      <c r="E74" s="22">
        <v>84</v>
      </c>
      <c r="F74" s="24">
        <v>1.38</v>
      </c>
      <c r="G74" s="25"/>
      <c r="H74" s="26">
        <f>G74*E74</f>
        <v>0</v>
      </c>
      <c r="I74" s="27">
        <f>H74*F74</f>
        <v>0</v>
      </c>
    </row>
    <row r="75" spans="2:9" ht="15.75">
      <c r="B75" s="22">
        <v>756</v>
      </c>
      <c r="C75" s="22" t="s">
        <v>280</v>
      </c>
      <c r="D75" s="23" t="s">
        <v>281</v>
      </c>
      <c r="E75" s="22">
        <v>84</v>
      </c>
      <c r="F75" s="24">
        <v>1.38</v>
      </c>
      <c r="G75" s="25"/>
      <c r="H75" s="26">
        <f>G75*E75</f>
        <v>0</v>
      </c>
      <c r="I75" s="27">
        <f>H75*F75</f>
        <v>0</v>
      </c>
    </row>
    <row r="76" spans="2:9" ht="15.75">
      <c r="B76" s="22">
        <v>840</v>
      </c>
      <c r="C76" s="22" t="s">
        <v>282</v>
      </c>
      <c r="D76" s="23" t="s">
        <v>283</v>
      </c>
      <c r="E76" s="22">
        <v>84</v>
      </c>
      <c r="F76" s="24">
        <v>1.21</v>
      </c>
      <c r="G76" s="25"/>
      <c r="H76" s="26">
        <f>G76*E76</f>
        <v>0</v>
      </c>
      <c r="I76" s="27">
        <f>H76*F76</f>
        <v>0</v>
      </c>
    </row>
    <row r="77" spans="2:9" ht="15.75">
      <c r="B77" s="22">
        <v>336</v>
      </c>
      <c r="C77" s="22" t="s">
        <v>284</v>
      </c>
      <c r="D77" s="23" t="s">
        <v>285</v>
      </c>
      <c r="E77" s="22">
        <v>84</v>
      </c>
      <c r="F77" s="24">
        <v>1.47</v>
      </c>
      <c r="G77" s="25"/>
      <c r="H77" s="26">
        <f>G77*E77</f>
        <v>0</v>
      </c>
      <c r="I77" s="27">
        <f>H77*F77</f>
        <v>0</v>
      </c>
    </row>
    <row r="78" spans="2:9" ht="15.75">
      <c r="B78" s="22">
        <v>336</v>
      </c>
      <c r="C78" s="22" t="s">
        <v>286</v>
      </c>
      <c r="D78" s="23" t="s">
        <v>287</v>
      </c>
      <c r="E78" s="22">
        <v>84</v>
      </c>
      <c r="F78" s="24">
        <v>1.2</v>
      </c>
      <c r="G78" s="25"/>
      <c r="H78" s="26">
        <f>G78*E78</f>
        <v>0</v>
      </c>
      <c r="I78" s="27">
        <f>H78*F78</f>
        <v>0</v>
      </c>
    </row>
    <row r="79" spans="2:9" ht="15.75">
      <c r="B79" s="22">
        <v>1092</v>
      </c>
      <c r="C79" s="22" t="s">
        <v>288</v>
      </c>
      <c r="D79" s="23" t="s">
        <v>289</v>
      </c>
      <c r="E79" s="22">
        <v>84</v>
      </c>
      <c r="F79" s="24">
        <v>1.47</v>
      </c>
      <c r="G79" s="25"/>
      <c r="H79" s="26">
        <f>G79*E79</f>
        <v>0</v>
      </c>
      <c r="I79" s="27">
        <f>H79*F79</f>
        <v>0</v>
      </c>
    </row>
    <row r="80" spans="2:9" ht="15.75">
      <c r="B80" s="22">
        <v>1512</v>
      </c>
      <c r="C80" s="22" t="s">
        <v>290</v>
      </c>
      <c r="D80" s="23" t="s">
        <v>291</v>
      </c>
      <c r="E80" s="22">
        <v>84</v>
      </c>
      <c r="F80" s="24">
        <v>1.24</v>
      </c>
      <c r="G80" s="25"/>
      <c r="H80" s="26">
        <f>G80*E80</f>
        <v>0</v>
      </c>
      <c r="I80" s="27">
        <f>H80*F80</f>
        <v>0</v>
      </c>
    </row>
    <row r="81" spans="2:9" ht="15.75">
      <c r="B81" s="22">
        <v>252</v>
      </c>
      <c r="C81" s="22" t="s">
        <v>292</v>
      </c>
      <c r="D81" s="23" t="s">
        <v>293</v>
      </c>
      <c r="E81" s="22">
        <v>84</v>
      </c>
      <c r="F81" s="24">
        <v>1.47</v>
      </c>
      <c r="G81" s="25"/>
      <c r="H81" s="26">
        <f>G81*E81</f>
        <v>0</v>
      </c>
      <c r="I81" s="27">
        <f>H81*F81</f>
        <v>0</v>
      </c>
    </row>
    <row r="82" spans="2:9" ht="15.75">
      <c r="B82" s="22">
        <v>1512</v>
      </c>
      <c r="C82" s="22" t="s">
        <v>294</v>
      </c>
      <c r="D82" s="23" t="s">
        <v>295</v>
      </c>
      <c r="E82" s="22">
        <v>84</v>
      </c>
      <c r="F82" s="24">
        <v>1.47</v>
      </c>
      <c r="G82" s="25"/>
      <c r="H82" s="26">
        <f>G82*E82</f>
        <v>0</v>
      </c>
      <c r="I82" s="27">
        <f>H82*F82</f>
        <v>0</v>
      </c>
    </row>
    <row r="83" spans="2:9" ht="15.75">
      <c r="B83" s="22">
        <v>504</v>
      </c>
      <c r="C83" s="22" t="s">
        <v>296</v>
      </c>
      <c r="D83" s="23" t="s">
        <v>297</v>
      </c>
      <c r="E83" s="22">
        <v>84</v>
      </c>
      <c r="F83" s="24">
        <v>1.3</v>
      </c>
      <c r="G83" s="25"/>
      <c r="H83" s="26">
        <f>G83*E83</f>
        <v>0</v>
      </c>
      <c r="I83" s="27">
        <f>H83*F83</f>
        <v>0</v>
      </c>
    </row>
    <row r="84" spans="2:9" ht="15.75">
      <c r="B84" s="22">
        <v>84</v>
      </c>
      <c r="C84" s="22" t="s">
        <v>298</v>
      </c>
      <c r="D84" s="23" t="s">
        <v>299</v>
      </c>
      <c r="E84" s="22">
        <v>84</v>
      </c>
      <c r="F84" s="24">
        <v>1.24</v>
      </c>
      <c r="G84" s="25"/>
      <c r="H84" s="26">
        <f>G84*E84</f>
        <v>0</v>
      </c>
      <c r="I84" s="27">
        <f>H84*F84</f>
        <v>0</v>
      </c>
    </row>
    <row r="85" spans="2:9" ht="15.75">
      <c r="B85" s="22">
        <v>2436</v>
      </c>
      <c r="C85" s="22" t="s">
        <v>300</v>
      </c>
      <c r="D85" s="23" t="s">
        <v>301</v>
      </c>
      <c r="E85" s="22">
        <v>84</v>
      </c>
      <c r="F85" s="24">
        <v>1.23</v>
      </c>
      <c r="G85" s="25"/>
      <c r="H85" s="26">
        <f>G85*E85</f>
        <v>0</v>
      </c>
      <c r="I85" s="27">
        <f>H85*F85</f>
        <v>0</v>
      </c>
    </row>
    <row r="86" spans="2:9" ht="15.75">
      <c r="B86" s="22">
        <v>84</v>
      </c>
      <c r="C86" s="22" t="s">
        <v>302</v>
      </c>
      <c r="D86" s="23" t="s">
        <v>303</v>
      </c>
      <c r="E86" s="22">
        <v>84</v>
      </c>
      <c r="F86" s="24">
        <v>1.2</v>
      </c>
      <c r="G86" s="25"/>
      <c r="H86" s="26">
        <f>G86*E86</f>
        <v>0</v>
      </c>
      <c r="I86" s="27">
        <f>H86*F86</f>
        <v>0</v>
      </c>
    </row>
    <row r="87" spans="2:9" ht="15.75">
      <c r="B87" s="22">
        <v>756</v>
      </c>
      <c r="C87" s="22" t="s">
        <v>304</v>
      </c>
      <c r="D87" s="23" t="s">
        <v>305</v>
      </c>
      <c r="E87" s="22">
        <v>84</v>
      </c>
      <c r="F87" s="24">
        <v>1.38</v>
      </c>
      <c r="G87" s="25"/>
      <c r="H87" s="26">
        <f>G87*E87</f>
        <v>0</v>
      </c>
      <c r="I87" s="27">
        <f>H87*F87</f>
        <v>0</v>
      </c>
    </row>
    <row r="88" spans="2:9" ht="15.75">
      <c r="B88" s="22">
        <v>840</v>
      </c>
      <c r="C88" s="22" t="s">
        <v>306</v>
      </c>
      <c r="D88" s="23" t="s">
        <v>307</v>
      </c>
      <c r="E88" s="22">
        <v>84</v>
      </c>
      <c r="F88" s="24">
        <v>1.38</v>
      </c>
      <c r="G88" s="25"/>
      <c r="H88" s="26">
        <f>G88*E88</f>
        <v>0</v>
      </c>
      <c r="I88" s="27">
        <f>H88*F88</f>
        <v>0</v>
      </c>
    </row>
    <row r="89" spans="2:9" ht="15.75">
      <c r="B89" s="22">
        <v>336</v>
      </c>
      <c r="C89" s="22" t="s">
        <v>308</v>
      </c>
      <c r="D89" s="23" t="s">
        <v>309</v>
      </c>
      <c r="E89" s="22">
        <v>84</v>
      </c>
      <c r="F89" s="24">
        <v>1.32</v>
      </c>
      <c r="G89" s="25"/>
      <c r="H89" s="26">
        <f>G89*E89</f>
        <v>0</v>
      </c>
      <c r="I89" s="27">
        <f>H89*F89</f>
        <v>0</v>
      </c>
    </row>
    <row r="90" spans="2:9" ht="15.75">
      <c r="B90" s="22">
        <v>336</v>
      </c>
      <c r="C90" s="22" t="s">
        <v>310</v>
      </c>
      <c r="D90" s="23" t="s">
        <v>311</v>
      </c>
      <c r="E90" s="22">
        <v>84</v>
      </c>
      <c r="F90" s="24">
        <v>1.2</v>
      </c>
      <c r="G90" s="25"/>
      <c r="H90" s="26">
        <f>G90*E90</f>
        <v>0</v>
      </c>
      <c r="I90" s="27">
        <f>H90*F90</f>
        <v>0</v>
      </c>
    </row>
    <row r="91" spans="2:9" ht="15.75">
      <c r="B91" s="22">
        <v>168</v>
      </c>
      <c r="C91" s="22" t="s">
        <v>216</v>
      </c>
      <c r="D91" s="23" t="s">
        <v>217</v>
      </c>
      <c r="E91" s="22">
        <v>84</v>
      </c>
      <c r="F91" s="24">
        <v>0.98</v>
      </c>
      <c r="G91" s="25"/>
      <c r="H91" s="26">
        <f>G91*E91</f>
        <v>0</v>
      </c>
      <c r="I91" s="27">
        <f>H91*F91</f>
        <v>0</v>
      </c>
    </row>
    <row r="92" spans="2:9" ht="15.75">
      <c r="B92" s="22">
        <v>168</v>
      </c>
      <c r="C92" s="22" t="s">
        <v>218</v>
      </c>
      <c r="D92" s="23" t="s">
        <v>219</v>
      </c>
      <c r="E92" s="22">
        <v>84</v>
      </c>
      <c r="F92" s="24">
        <v>0.98</v>
      </c>
      <c r="G92" s="25"/>
      <c r="H92" s="26">
        <f>G92*E92</f>
        <v>0</v>
      </c>
      <c r="I92" s="27">
        <f>H92*F92</f>
        <v>0</v>
      </c>
    </row>
    <row r="93" spans="2:9" ht="15.75">
      <c r="B93" s="22">
        <v>168</v>
      </c>
      <c r="C93" s="22" t="s">
        <v>220</v>
      </c>
      <c r="D93" s="23" t="s">
        <v>221</v>
      </c>
      <c r="E93" s="22">
        <v>84</v>
      </c>
      <c r="F93" s="24">
        <v>0.98</v>
      </c>
      <c r="G93" s="25"/>
      <c r="H93" s="26">
        <f>G93*E93</f>
        <v>0</v>
      </c>
      <c r="I93" s="27">
        <f>H93*F93</f>
        <v>0</v>
      </c>
    </row>
    <row r="94" spans="2:9" ht="15.75">
      <c r="B94" s="22">
        <v>840</v>
      </c>
      <c r="C94" s="22" t="s">
        <v>204</v>
      </c>
      <c r="D94" s="23" t="s">
        <v>205</v>
      </c>
      <c r="E94" s="22">
        <v>84</v>
      </c>
      <c r="F94" s="24">
        <v>1.38</v>
      </c>
      <c r="G94" s="25"/>
      <c r="H94" s="26">
        <f>G94*E94</f>
        <v>0</v>
      </c>
      <c r="I94" s="27">
        <f>H94*F94</f>
        <v>0</v>
      </c>
    </row>
    <row r="95" spans="2:9" ht="15.75">
      <c r="B95" s="22">
        <v>504</v>
      </c>
      <c r="C95" s="22" t="s">
        <v>206</v>
      </c>
      <c r="D95" s="23" t="s">
        <v>207</v>
      </c>
      <c r="E95" s="22">
        <v>84</v>
      </c>
      <c r="F95" s="24">
        <v>1.45</v>
      </c>
      <c r="G95" s="25"/>
      <c r="H95" s="26">
        <f>G95*E95</f>
        <v>0</v>
      </c>
      <c r="I95" s="27">
        <f>H95*F95</f>
        <v>0</v>
      </c>
    </row>
    <row r="96" spans="2:9" ht="15.75">
      <c r="B96" s="22">
        <v>1260</v>
      </c>
      <c r="C96" s="22" t="s">
        <v>208</v>
      </c>
      <c r="D96" s="23" t="s">
        <v>209</v>
      </c>
      <c r="E96" s="22">
        <v>84</v>
      </c>
      <c r="F96" s="24">
        <v>1.38</v>
      </c>
      <c r="G96" s="25"/>
      <c r="H96" s="26">
        <f>G96*E96</f>
        <v>0</v>
      </c>
      <c r="I96" s="27">
        <f>H96*F96</f>
        <v>0</v>
      </c>
    </row>
    <row r="97" spans="2:9" ht="15.75">
      <c r="B97" s="22">
        <v>168</v>
      </c>
      <c r="C97" s="22" t="s">
        <v>210</v>
      </c>
      <c r="D97" s="23" t="s">
        <v>211</v>
      </c>
      <c r="E97" s="22">
        <v>84</v>
      </c>
      <c r="F97" s="24">
        <v>1.31</v>
      </c>
      <c r="G97" s="25"/>
      <c r="H97" s="26">
        <f>G97*E97</f>
        <v>0</v>
      </c>
      <c r="I97" s="27">
        <f>H97*F97</f>
        <v>0</v>
      </c>
    </row>
    <row r="98" spans="2:9" ht="15.75">
      <c r="B98" s="22">
        <v>168</v>
      </c>
      <c r="C98" s="22" t="s">
        <v>212</v>
      </c>
      <c r="D98" s="23" t="s">
        <v>213</v>
      </c>
      <c r="E98" s="22">
        <v>84</v>
      </c>
      <c r="F98" s="24">
        <v>1.38</v>
      </c>
      <c r="G98" s="25"/>
      <c r="H98" s="26">
        <f>G98*E98</f>
        <v>0</v>
      </c>
      <c r="I98" s="27">
        <f>H98*F98</f>
        <v>0</v>
      </c>
    </row>
    <row r="99" spans="2:9" ht="15.75">
      <c r="B99" s="22">
        <v>1512</v>
      </c>
      <c r="C99" s="22" t="s">
        <v>214</v>
      </c>
      <c r="D99" s="23" t="s">
        <v>215</v>
      </c>
      <c r="E99" s="22">
        <v>84</v>
      </c>
      <c r="F99" s="24">
        <v>1.34</v>
      </c>
      <c r="G99" s="25"/>
      <c r="H99" s="26">
        <f>G99*E99</f>
        <v>0</v>
      </c>
      <c r="I99" s="27">
        <f>H99*F99</f>
        <v>0</v>
      </c>
    </row>
    <row r="100" spans="2:9" ht="15.75">
      <c r="B100" s="22">
        <v>204</v>
      </c>
      <c r="C100" s="22" t="s">
        <v>134</v>
      </c>
      <c r="D100" s="23" t="s">
        <v>135</v>
      </c>
      <c r="E100" s="22">
        <v>102</v>
      </c>
      <c r="F100" s="24">
        <v>0.6</v>
      </c>
      <c r="G100" s="25"/>
      <c r="H100" s="26">
        <f>G100*E100</f>
        <v>0</v>
      </c>
      <c r="I100" s="27">
        <f>H100*F100</f>
        <v>0</v>
      </c>
    </row>
    <row r="101" spans="2:9" ht="15.75">
      <c r="B101" s="22">
        <v>204</v>
      </c>
      <c r="C101" s="22" t="s">
        <v>136</v>
      </c>
      <c r="D101" s="23" t="s">
        <v>137</v>
      </c>
      <c r="E101" s="22">
        <v>102</v>
      </c>
      <c r="F101" s="24">
        <v>0.6</v>
      </c>
      <c r="G101" s="25"/>
      <c r="H101" s="26">
        <f>G101*E101</f>
        <v>0</v>
      </c>
      <c r="I101" s="27">
        <f>H101*F101</f>
        <v>0</v>
      </c>
    </row>
    <row r="102" spans="2:9" ht="15.75">
      <c r="B102" s="22">
        <v>204</v>
      </c>
      <c r="C102" s="22" t="s">
        <v>138</v>
      </c>
      <c r="D102" s="23" t="s">
        <v>139</v>
      </c>
      <c r="E102" s="22">
        <v>102</v>
      </c>
      <c r="F102" s="24">
        <v>0.6</v>
      </c>
      <c r="G102" s="25"/>
      <c r="H102" s="26">
        <f>G102*E102</f>
        <v>0</v>
      </c>
      <c r="I102" s="27">
        <f>H102*F102</f>
        <v>0</v>
      </c>
    </row>
    <row r="103" spans="2:9" ht="15.75">
      <c r="B103" s="22">
        <v>204</v>
      </c>
      <c r="C103" s="22" t="s">
        <v>140</v>
      </c>
      <c r="D103" s="23" t="s">
        <v>141</v>
      </c>
      <c r="E103" s="22">
        <v>102</v>
      </c>
      <c r="F103" s="24">
        <v>0.6</v>
      </c>
      <c r="G103" s="25"/>
      <c r="H103" s="26">
        <f>G103*E103</f>
        <v>0</v>
      </c>
      <c r="I103" s="27">
        <f>H103*F103</f>
        <v>0</v>
      </c>
    </row>
    <row r="104" spans="2:9" ht="15.75">
      <c r="B104" s="22">
        <v>204</v>
      </c>
      <c r="C104" s="22" t="s">
        <v>142</v>
      </c>
      <c r="D104" s="23" t="s">
        <v>143</v>
      </c>
      <c r="E104" s="22">
        <v>104</v>
      </c>
      <c r="F104" s="24">
        <v>0.76</v>
      </c>
      <c r="G104" s="25"/>
      <c r="H104" s="26">
        <f>G104*E104</f>
        <v>0</v>
      </c>
      <c r="I104" s="27">
        <f>H104*F104</f>
        <v>0</v>
      </c>
    </row>
    <row r="105" spans="2:9" ht="15.75">
      <c r="B105" s="22">
        <v>204</v>
      </c>
      <c r="C105" s="22" t="s">
        <v>144</v>
      </c>
      <c r="D105" s="23" t="s">
        <v>145</v>
      </c>
      <c r="E105" s="22">
        <v>104</v>
      </c>
      <c r="F105" s="24">
        <v>0.76</v>
      </c>
      <c r="G105" s="25"/>
      <c r="H105" s="26">
        <f>G105*E105</f>
        <v>0</v>
      </c>
      <c r="I105" s="27">
        <f>H105*F105</f>
        <v>0</v>
      </c>
    </row>
    <row r="106" spans="2:9" ht="15.75">
      <c r="B106" s="22">
        <v>204</v>
      </c>
      <c r="C106" s="22" t="s">
        <v>146</v>
      </c>
      <c r="D106" s="23" t="s">
        <v>147</v>
      </c>
      <c r="E106" s="22">
        <v>104</v>
      </c>
      <c r="F106" s="24">
        <v>0.76</v>
      </c>
      <c r="G106" s="25"/>
      <c r="H106" s="26">
        <f>G106*E106</f>
        <v>0</v>
      </c>
      <c r="I106" s="27">
        <f>H106*F106</f>
        <v>0</v>
      </c>
    </row>
    <row r="107" spans="2:9" ht="15.75">
      <c r="B107" s="22">
        <v>204</v>
      </c>
      <c r="C107" s="22" t="s">
        <v>148</v>
      </c>
      <c r="D107" s="23" t="s">
        <v>149</v>
      </c>
      <c r="E107" s="22">
        <v>104</v>
      </c>
      <c r="F107" s="24">
        <v>0.76</v>
      </c>
      <c r="G107" s="25"/>
      <c r="H107" s="26">
        <f>G107*E107</f>
        <v>0</v>
      </c>
      <c r="I107" s="27">
        <f>H107*F107</f>
        <v>0</v>
      </c>
    </row>
    <row r="108" spans="2:9" ht="15.75">
      <c r="B108" s="22">
        <v>408</v>
      </c>
      <c r="C108" s="22" t="s">
        <v>150</v>
      </c>
      <c r="D108" s="23" t="s">
        <v>151</v>
      </c>
      <c r="E108" s="22">
        <v>104</v>
      </c>
      <c r="F108" s="24">
        <v>0.76</v>
      </c>
      <c r="G108" s="25"/>
      <c r="H108" s="26">
        <f>G108*E108</f>
        <v>0</v>
      </c>
      <c r="I108" s="27">
        <f>H108*F108</f>
        <v>0</v>
      </c>
    </row>
    <row r="109" spans="2:9" ht="15.75">
      <c r="B109" s="22">
        <v>204</v>
      </c>
      <c r="C109" s="22" t="s">
        <v>152</v>
      </c>
      <c r="D109" s="23" t="s">
        <v>153</v>
      </c>
      <c r="E109" s="22">
        <v>102</v>
      </c>
      <c r="F109" s="24">
        <v>0.6</v>
      </c>
      <c r="G109" s="25"/>
      <c r="H109" s="26">
        <f>G109*E109</f>
        <v>0</v>
      </c>
      <c r="I109" s="27">
        <f>H109*F109</f>
        <v>0</v>
      </c>
    </row>
    <row r="110" spans="2:9" ht="15.75">
      <c r="B110" s="22">
        <v>204</v>
      </c>
      <c r="C110" s="22" t="s">
        <v>154</v>
      </c>
      <c r="D110" s="23" t="s">
        <v>155</v>
      </c>
      <c r="E110" s="22">
        <v>104</v>
      </c>
      <c r="F110" s="24">
        <v>0.76</v>
      </c>
      <c r="G110" s="25"/>
      <c r="H110" s="26">
        <f>G110*E110</f>
        <v>0</v>
      </c>
      <c r="I110" s="27">
        <f>H110*F110</f>
        <v>0</v>
      </c>
    </row>
    <row r="111" spans="2:9" ht="15.75">
      <c r="B111" s="22">
        <v>510</v>
      </c>
      <c r="C111" s="22" t="s">
        <v>36</v>
      </c>
      <c r="D111" s="23" t="s">
        <v>37</v>
      </c>
      <c r="E111" s="22">
        <v>104</v>
      </c>
      <c r="F111" s="24">
        <v>0.61</v>
      </c>
      <c r="G111" s="25"/>
      <c r="H111" s="26">
        <f>G111*E111</f>
        <v>0</v>
      </c>
      <c r="I111" s="27">
        <f>H111*F111</f>
        <v>0</v>
      </c>
    </row>
    <row r="112" spans="2:9" ht="15.75">
      <c r="B112" s="22">
        <v>306</v>
      </c>
      <c r="C112" s="22" t="s">
        <v>38</v>
      </c>
      <c r="D112" s="23" t="s">
        <v>39</v>
      </c>
      <c r="E112" s="22">
        <v>104</v>
      </c>
      <c r="F112" s="24">
        <v>0.61</v>
      </c>
      <c r="G112" s="25"/>
      <c r="H112" s="26">
        <f>G112*E112</f>
        <v>0</v>
      </c>
      <c r="I112" s="27">
        <f>H112*F112</f>
        <v>0</v>
      </c>
    </row>
    <row r="113" spans="2:9" ht="15.75">
      <c r="B113" s="22">
        <v>204</v>
      </c>
      <c r="C113" s="22" t="s">
        <v>40</v>
      </c>
      <c r="D113" s="23" t="s">
        <v>41</v>
      </c>
      <c r="E113" s="22">
        <v>104</v>
      </c>
      <c r="F113" s="24">
        <v>0.49</v>
      </c>
      <c r="G113" s="25"/>
      <c r="H113" s="26">
        <f>G113*E113</f>
        <v>0</v>
      </c>
      <c r="I113" s="27">
        <f>H113*F113</f>
        <v>0</v>
      </c>
    </row>
    <row r="114" spans="2:9" ht="15.75">
      <c r="B114" s="22">
        <v>336</v>
      </c>
      <c r="C114" s="22" t="s">
        <v>42</v>
      </c>
      <c r="D114" s="23" t="s">
        <v>43</v>
      </c>
      <c r="E114" s="22">
        <v>84</v>
      </c>
      <c r="F114" s="24">
        <v>0.56999999999999995</v>
      </c>
      <c r="G114" s="25"/>
      <c r="H114" s="26">
        <f>G114*E114</f>
        <v>0</v>
      </c>
      <c r="I114" s="27">
        <f>H114*F114</f>
        <v>0</v>
      </c>
    </row>
    <row r="115" spans="2:9" ht="15.75">
      <c r="B115" s="22">
        <v>408</v>
      </c>
      <c r="C115" s="22" t="s">
        <v>44</v>
      </c>
      <c r="D115" s="23" t="s">
        <v>45</v>
      </c>
      <c r="E115" s="22">
        <v>104</v>
      </c>
      <c r="F115" s="24">
        <v>0.49</v>
      </c>
      <c r="G115" s="25"/>
      <c r="H115" s="26">
        <f>G115*E115</f>
        <v>0</v>
      </c>
      <c r="I115" s="27">
        <f>H115*F115</f>
        <v>0</v>
      </c>
    </row>
    <row r="116" spans="2:9" ht="15.75">
      <c r="B116" s="22">
        <v>14532</v>
      </c>
      <c r="C116" s="22" t="s">
        <v>336</v>
      </c>
      <c r="D116" s="23" t="s">
        <v>337</v>
      </c>
      <c r="E116" s="22">
        <v>84</v>
      </c>
      <c r="F116" s="24">
        <v>1.08</v>
      </c>
      <c r="G116" s="25"/>
      <c r="H116" s="26">
        <f>G116*E116</f>
        <v>0</v>
      </c>
      <c r="I116" s="27">
        <f>H116*F116</f>
        <v>0</v>
      </c>
    </row>
    <row r="117" spans="2:9" ht="15.75">
      <c r="B117" s="22">
        <v>168</v>
      </c>
      <c r="C117" s="22" t="s">
        <v>392</v>
      </c>
      <c r="D117" s="23" t="s">
        <v>393</v>
      </c>
      <c r="E117" s="22">
        <v>84</v>
      </c>
      <c r="F117" s="24">
        <v>0.85</v>
      </c>
      <c r="G117" s="25"/>
      <c r="H117" s="26">
        <f>G117*E117</f>
        <v>0</v>
      </c>
      <c r="I117" s="27">
        <f>H117*F117</f>
        <v>0</v>
      </c>
    </row>
    <row r="118" spans="2:9" ht="15.75">
      <c r="B118" s="22">
        <v>168</v>
      </c>
      <c r="C118" s="22" t="s">
        <v>120</v>
      </c>
      <c r="D118" s="23" t="s">
        <v>121</v>
      </c>
      <c r="E118" s="22">
        <v>84</v>
      </c>
      <c r="F118" s="24">
        <v>0.79</v>
      </c>
      <c r="G118" s="25"/>
      <c r="H118" s="26">
        <f>G118*E118</f>
        <v>0</v>
      </c>
      <c r="I118" s="27">
        <f>H118*F118</f>
        <v>0</v>
      </c>
    </row>
    <row r="119" spans="2:9" ht="15.75">
      <c r="B119" s="22">
        <v>84</v>
      </c>
      <c r="C119" s="22" t="s">
        <v>122</v>
      </c>
      <c r="D119" s="23" t="s">
        <v>123</v>
      </c>
      <c r="E119" s="22">
        <v>84</v>
      </c>
      <c r="F119" s="24">
        <v>0.79</v>
      </c>
      <c r="G119" s="25"/>
      <c r="H119" s="26">
        <f>G119*E119</f>
        <v>0</v>
      </c>
      <c r="I119" s="27">
        <f>H119*F119</f>
        <v>0</v>
      </c>
    </row>
    <row r="120" spans="2:9" ht="15.75">
      <c r="B120" s="22">
        <v>252</v>
      </c>
      <c r="C120" s="22" t="s">
        <v>338</v>
      </c>
      <c r="D120" s="23" t="s">
        <v>339</v>
      </c>
      <c r="E120" s="22">
        <v>84</v>
      </c>
      <c r="F120" s="24">
        <v>1.24</v>
      </c>
      <c r="G120" s="25"/>
      <c r="H120" s="26">
        <f>G120*E120</f>
        <v>0</v>
      </c>
      <c r="I120" s="27">
        <f>H120*F120</f>
        <v>0</v>
      </c>
    </row>
    <row r="121" spans="2:9" ht="15.75">
      <c r="B121" s="22">
        <v>1008</v>
      </c>
      <c r="C121" s="22" t="s">
        <v>340</v>
      </c>
      <c r="D121" s="23" t="s">
        <v>341</v>
      </c>
      <c r="E121" s="22">
        <v>84</v>
      </c>
      <c r="F121" s="24">
        <v>1.24</v>
      </c>
      <c r="G121" s="25"/>
      <c r="H121" s="26">
        <f>G121*E121</f>
        <v>0</v>
      </c>
      <c r="I121" s="27">
        <f>H121*F121</f>
        <v>0</v>
      </c>
    </row>
    <row r="122" spans="2:9" ht="15.75">
      <c r="B122" s="22">
        <v>168</v>
      </c>
      <c r="C122" s="22" t="s">
        <v>342</v>
      </c>
      <c r="D122" s="23" t="s">
        <v>343</v>
      </c>
      <c r="E122" s="22">
        <v>84</v>
      </c>
      <c r="F122" s="24">
        <v>1.24</v>
      </c>
      <c r="G122" s="25"/>
      <c r="H122" s="26">
        <f>G122*E122</f>
        <v>0</v>
      </c>
      <c r="I122" s="27">
        <f>H122*F122</f>
        <v>0</v>
      </c>
    </row>
    <row r="123" spans="2:9" ht="15.75">
      <c r="B123" s="22">
        <v>252</v>
      </c>
      <c r="C123" s="22" t="s">
        <v>80</v>
      </c>
      <c r="D123" s="23" t="s">
        <v>81</v>
      </c>
      <c r="E123" s="22">
        <v>84</v>
      </c>
      <c r="F123" s="24">
        <v>0.81</v>
      </c>
      <c r="G123" s="25"/>
      <c r="H123" s="26">
        <f>G123*E123</f>
        <v>0</v>
      </c>
      <c r="I123" s="27">
        <f>H123*F123</f>
        <v>0</v>
      </c>
    </row>
    <row r="124" spans="2:9" ht="15.75">
      <c r="B124" s="22">
        <v>84</v>
      </c>
      <c r="C124" s="22" t="s">
        <v>82</v>
      </c>
      <c r="D124" s="23" t="s">
        <v>83</v>
      </c>
      <c r="E124" s="22">
        <v>84</v>
      </c>
      <c r="F124" s="24">
        <v>1.44</v>
      </c>
      <c r="G124" s="25"/>
      <c r="H124" s="26">
        <f>G124*E124</f>
        <v>0</v>
      </c>
      <c r="I124" s="27">
        <f>H124*F124</f>
        <v>0</v>
      </c>
    </row>
    <row r="125" spans="2:9" ht="15.75">
      <c r="B125" s="22">
        <v>504</v>
      </c>
      <c r="C125" s="22" t="s">
        <v>84</v>
      </c>
      <c r="D125" s="23" t="s">
        <v>85</v>
      </c>
      <c r="E125" s="22">
        <v>84</v>
      </c>
      <c r="F125" s="24">
        <v>1.24</v>
      </c>
      <c r="G125" s="25"/>
      <c r="H125" s="26">
        <f>G125*E125</f>
        <v>0</v>
      </c>
      <c r="I125" s="27">
        <f>H125*F125</f>
        <v>0</v>
      </c>
    </row>
    <row r="126" spans="2:9" ht="15.75">
      <c r="B126" s="22">
        <v>252</v>
      </c>
      <c r="C126" s="22" t="s">
        <v>124</v>
      </c>
      <c r="D126" s="23" t="s">
        <v>125</v>
      </c>
      <c r="E126" s="22">
        <v>84</v>
      </c>
      <c r="F126" s="24">
        <v>0.66</v>
      </c>
      <c r="G126" s="25"/>
      <c r="H126" s="26">
        <f>G126*E126</f>
        <v>0</v>
      </c>
      <c r="I126" s="27">
        <f>H126*F126</f>
        <v>0</v>
      </c>
    </row>
    <row r="127" spans="2:9" ht="15.75">
      <c r="B127" s="22">
        <v>336</v>
      </c>
      <c r="C127" s="22" t="s">
        <v>126</v>
      </c>
      <c r="D127" s="23" t="s">
        <v>127</v>
      </c>
      <c r="E127" s="22">
        <v>84</v>
      </c>
      <c r="F127" s="24">
        <v>0.66</v>
      </c>
      <c r="G127" s="25"/>
      <c r="H127" s="26">
        <f>G127*E127</f>
        <v>0</v>
      </c>
      <c r="I127" s="27">
        <f>H127*F127</f>
        <v>0</v>
      </c>
    </row>
    <row r="128" spans="2:9" ht="15.75">
      <c r="B128" s="22">
        <v>168</v>
      </c>
      <c r="C128" s="22" t="s">
        <v>128</v>
      </c>
      <c r="D128" s="23" t="s">
        <v>129</v>
      </c>
      <c r="E128" s="22">
        <v>84</v>
      </c>
      <c r="F128" s="24">
        <v>0.81</v>
      </c>
      <c r="G128" s="25"/>
      <c r="H128" s="26">
        <f>G128*E128</f>
        <v>0</v>
      </c>
      <c r="I128" s="27">
        <f>H128*F128</f>
        <v>0</v>
      </c>
    </row>
    <row r="129" spans="2:9" ht="15.75">
      <c r="B129" s="22">
        <v>84</v>
      </c>
      <c r="C129" s="22" t="s">
        <v>130</v>
      </c>
      <c r="D129" s="23" t="s">
        <v>131</v>
      </c>
      <c r="E129" s="22">
        <v>84</v>
      </c>
      <c r="F129" s="24">
        <v>0.81</v>
      </c>
      <c r="G129" s="25"/>
      <c r="H129" s="26">
        <f>G129*E129</f>
        <v>0</v>
      </c>
      <c r="I129" s="27">
        <f>H129*F129</f>
        <v>0</v>
      </c>
    </row>
    <row r="130" spans="2:9" ht="15.75">
      <c r="B130" s="22">
        <v>168</v>
      </c>
      <c r="C130" s="22" t="s">
        <v>464</v>
      </c>
      <c r="D130" s="23" t="s">
        <v>465</v>
      </c>
      <c r="E130" s="22">
        <v>84</v>
      </c>
      <c r="F130" s="24">
        <v>0.81</v>
      </c>
      <c r="G130" s="25"/>
      <c r="H130" s="26">
        <f>G130*E130</f>
        <v>0</v>
      </c>
      <c r="I130" s="27">
        <f>H130*F130</f>
        <v>0</v>
      </c>
    </row>
    <row r="131" spans="2:9" ht="15.75">
      <c r="B131" s="22">
        <v>420</v>
      </c>
      <c r="C131" s="22" t="s">
        <v>466</v>
      </c>
      <c r="D131" s="23" t="s">
        <v>467</v>
      </c>
      <c r="E131" s="22">
        <v>84</v>
      </c>
      <c r="F131" s="24">
        <v>0.81</v>
      </c>
      <c r="G131" s="25"/>
      <c r="H131" s="26">
        <f>G131*E131</f>
        <v>0</v>
      </c>
      <c r="I131" s="27">
        <f>H131*F131</f>
        <v>0</v>
      </c>
    </row>
    <row r="132" spans="2:9" ht="15.75">
      <c r="B132" s="22">
        <v>3800</v>
      </c>
      <c r="C132" s="22" t="s">
        <v>132</v>
      </c>
      <c r="D132" s="23" t="s">
        <v>133</v>
      </c>
      <c r="E132" s="22">
        <v>40</v>
      </c>
      <c r="F132" s="24">
        <v>2.02</v>
      </c>
      <c r="G132" s="25"/>
      <c r="H132" s="26">
        <f>G132*E132</f>
        <v>0</v>
      </c>
      <c r="I132" s="27">
        <f>H132*F132</f>
        <v>0</v>
      </c>
    </row>
    <row r="133" spans="2:9" ht="15.75">
      <c r="B133" s="22">
        <v>306</v>
      </c>
      <c r="C133" s="22" t="s">
        <v>372</v>
      </c>
      <c r="D133" s="23" t="s">
        <v>373</v>
      </c>
      <c r="E133" s="22">
        <v>104</v>
      </c>
      <c r="F133" s="24">
        <v>0.72</v>
      </c>
      <c r="G133" s="25"/>
      <c r="H133" s="26">
        <f>G133*E133</f>
        <v>0</v>
      </c>
      <c r="I133" s="27">
        <f>H133*F133</f>
        <v>0</v>
      </c>
    </row>
    <row r="134" spans="2:9" ht="15.75">
      <c r="B134" s="22">
        <v>408</v>
      </c>
      <c r="C134" s="22" t="s">
        <v>374</v>
      </c>
      <c r="D134" s="23" t="s">
        <v>375</v>
      </c>
      <c r="E134" s="22">
        <v>104</v>
      </c>
      <c r="F134" s="24">
        <v>0.65</v>
      </c>
      <c r="G134" s="25"/>
      <c r="H134" s="26">
        <f>G134*E134</f>
        <v>0</v>
      </c>
      <c r="I134" s="27">
        <f>H134*F134</f>
        <v>0</v>
      </c>
    </row>
    <row r="135" spans="2:9" ht="15.75">
      <c r="B135" s="22">
        <v>252</v>
      </c>
      <c r="C135" s="22" t="s">
        <v>344</v>
      </c>
      <c r="D135" s="23" t="s">
        <v>345</v>
      </c>
      <c r="E135" s="22">
        <v>84</v>
      </c>
      <c r="F135" s="24">
        <v>0.5</v>
      </c>
      <c r="G135" s="25"/>
      <c r="H135" s="26">
        <f>G135*E135</f>
        <v>0</v>
      </c>
      <c r="I135" s="27">
        <f>H135*F135</f>
        <v>0</v>
      </c>
    </row>
    <row r="136" spans="2:9" ht="15.75">
      <c r="B136" s="22">
        <v>588</v>
      </c>
      <c r="C136" s="22" t="s">
        <v>346</v>
      </c>
      <c r="D136" s="23" t="s">
        <v>347</v>
      </c>
      <c r="E136" s="22">
        <v>84</v>
      </c>
      <c r="F136" s="24">
        <v>0.5</v>
      </c>
      <c r="G136" s="25"/>
      <c r="H136" s="26">
        <f>G136*E136</f>
        <v>0</v>
      </c>
      <c r="I136" s="27">
        <f>H136*F136</f>
        <v>0</v>
      </c>
    </row>
    <row r="137" spans="2:9" ht="15.75">
      <c r="B137" s="22">
        <v>84</v>
      </c>
      <c r="C137" s="22" t="s">
        <v>348</v>
      </c>
      <c r="D137" s="23" t="s">
        <v>349</v>
      </c>
      <c r="E137" s="22">
        <v>84</v>
      </c>
      <c r="F137" s="24">
        <v>0.54</v>
      </c>
      <c r="G137" s="25"/>
      <c r="H137" s="26">
        <f>G137*E137</f>
        <v>0</v>
      </c>
      <c r="I137" s="27">
        <f>H137*F137</f>
        <v>0</v>
      </c>
    </row>
    <row r="138" spans="2:9" ht="15.75">
      <c r="B138" s="22">
        <v>336</v>
      </c>
      <c r="C138" s="22" t="s">
        <v>350</v>
      </c>
      <c r="D138" s="23" t="s">
        <v>351</v>
      </c>
      <c r="E138" s="22">
        <v>84</v>
      </c>
      <c r="F138" s="24">
        <v>0.61</v>
      </c>
      <c r="G138" s="25"/>
      <c r="H138" s="26">
        <f>G138*E138</f>
        <v>0</v>
      </c>
      <c r="I138" s="27">
        <f>H138*F138</f>
        <v>0</v>
      </c>
    </row>
    <row r="139" spans="2:9" ht="15.75">
      <c r="B139" s="22">
        <v>84</v>
      </c>
      <c r="C139" s="22" t="s">
        <v>364</v>
      </c>
      <c r="D139" s="23" t="s">
        <v>365</v>
      </c>
      <c r="E139" s="22">
        <v>84</v>
      </c>
      <c r="F139" s="24">
        <v>1.24</v>
      </c>
      <c r="G139" s="25"/>
      <c r="H139" s="26">
        <f>G139*E139</f>
        <v>0</v>
      </c>
      <c r="I139" s="27">
        <f>H139*F139</f>
        <v>0</v>
      </c>
    </row>
    <row r="140" spans="2:9" ht="15.75">
      <c r="B140" s="22">
        <v>756</v>
      </c>
      <c r="C140" s="22" t="s">
        <v>400</v>
      </c>
      <c r="D140" s="23" t="s">
        <v>401</v>
      </c>
      <c r="E140" s="22">
        <v>84</v>
      </c>
      <c r="F140" s="24">
        <v>1.27</v>
      </c>
      <c r="G140" s="25"/>
      <c r="H140" s="26">
        <f>G140*E140</f>
        <v>0</v>
      </c>
      <c r="I140" s="27">
        <f>H140*F140</f>
        <v>0</v>
      </c>
    </row>
    <row r="141" spans="2:9" ht="15.75">
      <c r="B141" s="22">
        <v>420</v>
      </c>
      <c r="C141" s="22" t="s">
        <v>402</v>
      </c>
      <c r="D141" s="23" t="s">
        <v>403</v>
      </c>
      <c r="E141" s="22">
        <v>84</v>
      </c>
      <c r="F141" s="24">
        <v>1.27</v>
      </c>
      <c r="G141" s="25"/>
      <c r="H141" s="26">
        <f>G141*E141</f>
        <v>0</v>
      </c>
      <c r="I141" s="27">
        <f>H141*F141</f>
        <v>0</v>
      </c>
    </row>
    <row r="142" spans="2:9" ht="15.75">
      <c r="B142" s="22">
        <v>168</v>
      </c>
      <c r="C142" s="22" t="s">
        <v>404</v>
      </c>
      <c r="D142" s="23" t="s">
        <v>405</v>
      </c>
      <c r="E142" s="22">
        <v>84</v>
      </c>
      <c r="F142" s="24">
        <v>1.21</v>
      </c>
      <c r="G142" s="25"/>
      <c r="H142" s="26">
        <f>G142*E142</f>
        <v>0</v>
      </c>
      <c r="I142" s="27">
        <f>H142*F142</f>
        <v>0</v>
      </c>
    </row>
    <row r="143" spans="2:9" ht="15.75">
      <c r="B143" s="22">
        <v>924</v>
      </c>
      <c r="C143" s="22" t="s">
        <v>406</v>
      </c>
      <c r="D143" s="23" t="s">
        <v>407</v>
      </c>
      <c r="E143" s="22">
        <v>84</v>
      </c>
      <c r="F143" s="24">
        <v>1.21</v>
      </c>
      <c r="G143" s="25"/>
      <c r="H143" s="26">
        <f>G143*E143</f>
        <v>0</v>
      </c>
      <c r="I143" s="27">
        <f>H143*F143</f>
        <v>0</v>
      </c>
    </row>
    <row r="144" spans="2:9" ht="15.75">
      <c r="B144" s="22">
        <v>800</v>
      </c>
      <c r="C144" s="22" t="s">
        <v>368</v>
      </c>
      <c r="D144" s="23" t="s">
        <v>369</v>
      </c>
      <c r="E144" s="22">
        <v>40</v>
      </c>
      <c r="F144" s="24">
        <v>1.62</v>
      </c>
      <c r="G144" s="25"/>
      <c r="H144" s="26">
        <f>G144*E144</f>
        <v>0</v>
      </c>
      <c r="I144" s="27">
        <f>H144*F144</f>
        <v>0</v>
      </c>
    </row>
    <row r="145" spans="2:9" ht="15.75">
      <c r="B145" s="22">
        <v>1280</v>
      </c>
      <c r="C145" s="22" t="s">
        <v>370</v>
      </c>
      <c r="D145" s="23" t="s">
        <v>371</v>
      </c>
      <c r="E145" s="22">
        <v>40</v>
      </c>
      <c r="F145" s="24">
        <v>1.58</v>
      </c>
      <c r="G145" s="25"/>
      <c r="H145" s="26">
        <f>G145*E145</f>
        <v>0</v>
      </c>
      <c r="I145" s="27">
        <f>H145*F145</f>
        <v>0</v>
      </c>
    </row>
    <row r="146" spans="2:9" ht="15.75">
      <c r="B146" s="22">
        <v>1512</v>
      </c>
      <c r="C146" s="22" t="s">
        <v>446</v>
      </c>
      <c r="D146" s="23" t="s">
        <v>447</v>
      </c>
      <c r="E146" s="22">
        <v>84</v>
      </c>
      <c r="F146" s="24">
        <v>0.5</v>
      </c>
      <c r="G146" s="25"/>
      <c r="H146" s="26">
        <f>G146*E146</f>
        <v>0</v>
      </c>
      <c r="I146" s="27">
        <f>H146*F146</f>
        <v>0</v>
      </c>
    </row>
    <row r="147" spans="2:9" ht="15.75">
      <c r="B147" s="22">
        <v>1932</v>
      </c>
      <c r="C147" s="22" t="s">
        <v>448</v>
      </c>
      <c r="D147" s="23" t="s">
        <v>449</v>
      </c>
      <c r="E147" s="22">
        <v>84</v>
      </c>
      <c r="F147" s="24">
        <v>0.5</v>
      </c>
      <c r="G147" s="25"/>
      <c r="H147" s="26">
        <f>G147*E147</f>
        <v>0</v>
      </c>
      <c r="I147" s="27">
        <f>H147*F147</f>
        <v>0</v>
      </c>
    </row>
    <row r="148" spans="2:9" ht="15.75">
      <c r="B148" s="22">
        <v>2184</v>
      </c>
      <c r="C148" s="22" t="s">
        <v>450</v>
      </c>
      <c r="D148" s="23" t="s">
        <v>451</v>
      </c>
      <c r="E148" s="22">
        <v>84</v>
      </c>
      <c r="F148" s="24">
        <v>0.54</v>
      </c>
      <c r="G148" s="25"/>
      <c r="H148" s="26">
        <f>G148*E148</f>
        <v>0</v>
      </c>
      <c r="I148" s="27">
        <f>H148*F148</f>
        <v>0</v>
      </c>
    </row>
    <row r="149" spans="2:9" ht="15.75">
      <c r="B149" s="22">
        <v>252</v>
      </c>
      <c r="C149" s="22" t="s">
        <v>180</v>
      </c>
      <c r="D149" s="23" t="s">
        <v>181</v>
      </c>
      <c r="E149" s="22">
        <v>84</v>
      </c>
      <c r="F149" s="24">
        <v>0.93</v>
      </c>
      <c r="G149" s="25"/>
      <c r="H149" s="26">
        <f>G149*E149</f>
        <v>0</v>
      </c>
      <c r="I149" s="27">
        <f>H149*F149</f>
        <v>0</v>
      </c>
    </row>
    <row r="150" spans="2:9" ht="15.75">
      <c r="B150" s="22">
        <v>252</v>
      </c>
      <c r="C150" s="22" t="s">
        <v>182</v>
      </c>
      <c r="D150" s="23" t="s">
        <v>183</v>
      </c>
      <c r="E150" s="22">
        <v>84</v>
      </c>
      <c r="F150" s="24">
        <v>0.79</v>
      </c>
      <c r="G150" s="25"/>
      <c r="H150" s="26">
        <f>G150*E150</f>
        <v>0</v>
      </c>
      <c r="I150" s="27">
        <f>H150*F150</f>
        <v>0</v>
      </c>
    </row>
    <row r="151" spans="2:9" ht="15.75">
      <c r="B151" s="22">
        <v>84</v>
      </c>
      <c r="C151" s="22" t="s">
        <v>184</v>
      </c>
      <c r="D151" s="23" t="s">
        <v>185</v>
      </c>
      <c r="E151" s="22">
        <v>84</v>
      </c>
      <c r="F151" s="24">
        <v>1.1100000000000001</v>
      </c>
      <c r="G151" s="25"/>
      <c r="H151" s="26">
        <f>G151*E151</f>
        <v>0</v>
      </c>
      <c r="I151" s="27">
        <f>H151*F151</f>
        <v>0</v>
      </c>
    </row>
    <row r="152" spans="2:9" ht="15.75">
      <c r="B152" s="22">
        <v>168</v>
      </c>
      <c r="C152" s="22" t="s">
        <v>156</v>
      </c>
      <c r="D152" s="23" t="s">
        <v>157</v>
      </c>
      <c r="E152" s="22">
        <v>84</v>
      </c>
      <c r="F152" s="24">
        <v>0.9</v>
      </c>
      <c r="G152" s="25"/>
      <c r="H152" s="26">
        <f>G152*E152</f>
        <v>0</v>
      </c>
      <c r="I152" s="27">
        <f>H152*F152</f>
        <v>0</v>
      </c>
    </row>
    <row r="153" spans="2:9" ht="15.75">
      <c r="B153" s="22">
        <v>420</v>
      </c>
      <c r="C153" s="22" t="s">
        <v>158</v>
      </c>
      <c r="D153" s="23" t="s">
        <v>159</v>
      </c>
      <c r="E153" s="22">
        <v>84</v>
      </c>
      <c r="F153" s="24">
        <v>0.96</v>
      </c>
      <c r="G153" s="25"/>
      <c r="H153" s="26">
        <f>G153*E153</f>
        <v>0</v>
      </c>
      <c r="I153" s="27">
        <f>H153*F153</f>
        <v>0</v>
      </c>
    </row>
    <row r="154" spans="2:9" ht="15.75">
      <c r="B154" s="22">
        <v>252</v>
      </c>
      <c r="C154" s="22" t="s">
        <v>160</v>
      </c>
      <c r="D154" s="23" t="s">
        <v>161</v>
      </c>
      <c r="E154" s="22">
        <v>84</v>
      </c>
      <c r="F154" s="24">
        <v>0.96</v>
      </c>
      <c r="G154" s="25"/>
      <c r="H154" s="26">
        <f>G154*E154</f>
        <v>0</v>
      </c>
      <c r="I154" s="27">
        <f>H154*F154</f>
        <v>0</v>
      </c>
    </row>
    <row r="155" spans="2:9" ht="15.75">
      <c r="B155" s="22">
        <v>504</v>
      </c>
      <c r="C155" s="22" t="s">
        <v>352</v>
      </c>
      <c r="D155" s="23" t="s">
        <v>353</v>
      </c>
      <c r="E155" s="22">
        <v>84</v>
      </c>
      <c r="F155" s="24">
        <v>1.1100000000000001</v>
      </c>
      <c r="G155" s="25"/>
      <c r="H155" s="26">
        <f>G155*E155</f>
        <v>0</v>
      </c>
      <c r="I155" s="27">
        <f>H155*F155</f>
        <v>0</v>
      </c>
    </row>
    <row r="156" spans="2:9" ht="15.75">
      <c r="B156" s="22">
        <v>336</v>
      </c>
      <c r="C156" s="22" t="s">
        <v>354</v>
      </c>
      <c r="D156" s="23" t="s">
        <v>355</v>
      </c>
      <c r="E156" s="22">
        <v>84</v>
      </c>
      <c r="F156" s="24">
        <v>1</v>
      </c>
      <c r="G156" s="25"/>
      <c r="H156" s="26">
        <f>G156*E156</f>
        <v>0</v>
      </c>
      <c r="I156" s="27">
        <f>H156*F156</f>
        <v>0</v>
      </c>
    </row>
    <row r="157" spans="2:9" ht="15.75">
      <c r="B157" s="22">
        <v>252</v>
      </c>
      <c r="C157" s="22" t="s">
        <v>356</v>
      </c>
      <c r="D157" s="23" t="s">
        <v>357</v>
      </c>
      <c r="E157" s="22">
        <v>84</v>
      </c>
      <c r="F157" s="24">
        <v>1.1100000000000001</v>
      </c>
      <c r="G157" s="25"/>
      <c r="H157" s="26">
        <f>G157*E157</f>
        <v>0</v>
      </c>
      <c r="I157" s="27">
        <f>H157*F157</f>
        <v>0</v>
      </c>
    </row>
    <row r="158" spans="2:9" ht="15.75">
      <c r="B158" s="22">
        <v>252</v>
      </c>
      <c r="C158" s="22" t="s">
        <v>358</v>
      </c>
      <c r="D158" s="23" t="s">
        <v>359</v>
      </c>
      <c r="E158" s="22">
        <v>84</v>
      </c>
      <c r="F158" s="24">
        <v>1.1100000000000001</v>
      </c>
      <c r="G158" s="25"/>
      <c r="H158" s="26">
        <f>G158*E158</f>
        <v>0</v>
      </c>
      <c r="I158" s="27">
        <f>H158*F158</f>
        <v>0</v>
      </c>
    </row>
    <row r="159" spans="2:9" ht="15.75">
      <c r="B159" s="22">
        <v>168</v>
      </c>
      <c r="C159" s="22" t="s">
        <v>360</v>
      </c>
      <c r="D159" s="23" t="s">
        <v>361</v>
      </c>
      <c r="E159" s="22">
        <v>84</v>
      </c>
      <c r="F159" s="24">
        <v>0.71</v>
      </c>
      <c r="G159" s="25"/>
      <c r="H159" s="26">
        <f>G159*E159</f>
        <v>0</v>
      </c>
      <c r="I159" s="27">
        <f>H159*F159</f>
        <v>0</v>
      </c>
    </row>
    <row r="160" spans="2:9" ht="15.75">
      <c r="B160" s="22">
        <v>168</v>
      </c>
      <c r="C160" s="22" t="s">
        <v>362</v>
      </c>
      <c r="D160" s="23" t="s">
        <v>363</v>
      </c>
      <c r="E160" s="22">
        <v>84</v>
      </c>
      <c r="F160" s="24">
        <v>1.04</v>
      </c>
      <c r="G160" s="25"/>
      <c r="H160" s="26">
        <f>G160*E160</f>
        <v>0</v>
      </c>
      <c r="I160" s="27">
        <f>H160*F160</f>
        <v>0</v>
      </c>
    </row>
    <row r="161" spans="2:9" ht="15.75">
      <c r="B161" s="22">
        <v>1764</v>
      </c>
      <c r="C161" s="22" t="s">
        <v>188</v>
      </c>
      <c r="D161" s="23" t="s">
        <v>189</v>
      </c>
      <c r="E161" s="22">
        <v>84</v>
      </c>
      <c r="F161" s="24">
        <v>0.68</v>
      </c>
      <c r="G161" s="25"/>
      <c r="H161" s="26">
        <f>G161*E161</f>
        <v>0</v>
      </c>
      <c r="I161" s="27">
        <f>H161*F161</f>
        <v>0</v>
      </c>
    </row>
    <row r="162" spans="2:9" ht="15.75">
      <c r="B162" s="22">
        <v>612</v>
      </c>
      <c r="C162" s="22" t="s">
        <v>376</v>
      </c>
      <c r="D162" s="23" t="s">
        <v>377</v>
      </c>
      <c r="E162" s="22">
        <v>102</v>
      </c>
      <c r="F162" s="24">
        <v>0.74</v>
      </c>
      <c r="G162" s="25"/>
      <c r="H162" s="26">
        <f>G162*E162</f>
        <v>0</v>
      </c>
      <c r="I162" s="27">
        <f>H162*F162</f>
        <v>0</v>
      </c>
    </row>
    <row r="163" spans="2:9" ht="15.75">
      <c r="B163" s="22">
        <v>1596</v>
      </c>
      <c r="C163" s="22" t="s">
        <v>96</v>
      </c>
      <c r="D163" s="23" t="s">
        <v>97</v>
      </c>
      <c r="E163" s="22">
        <v>84</v>
      </c>
      <c r="F163" s="24">
        <v>0.85</v>
      </c>
      <c r="G163" s="25"/>
      <c r="H163" s="26">
        <f>G163*E163</f>
        <v>0</v>
      </c>
      <c r="I163" s="27">
        <f>H163*F163</f>
        <v>0</v>
      </c>
    </row>
    <row r="164" spans="2:9" ht="15.75">
      <c r="B164" s="22">
        <v>7308</v>
      </c>
      <c r="C164" s="22" t="s">
        <v>102</v>
      </c>
      <c r="D164" s="23" t="s">
        <v>103</v>
      </c>
      <c r="E164" s="22">
        <v>84</v>
      </c>
      <c r="F164" s="24">
        <v>0.96</v>
      </c>
      <c r="G164" s="25"/>
      <c r="H164" s="26">
        <f>G164*E164</f>
        <v>0</v>
      </c>
      <c r="I164" s="27">
        <f>H164*F164</f>
        <v>0</v>
      </c>
    </row>
    <row r="165" spans="2:9" ht="15.75">
      <c r="B165" s="22">
        <v>504</v>
      </c>
      <c r="C165" s="22" t="s">
        <v>98</v>
      </c>
      <c r="D165" s="23" t="s">
        <v>99</v>
      </c>
      <c r="E165" s="22">
        <v>84</v>
      </c>
      <c r="F165" s="24">
        <v>0.85</v>
      </c>
      <c r="G165" s="25"/>
      <c r="H165" s="26">
        <f>G165*E165</f>
        <v>0</v>
      </c>
      <c r="I165" s="27">
        <f>H165*F165</f>
        <v>0</v>
      </c>
    </row>
    <row r="166" spans="2:9" ht="15.75">
      <c r="B166" s="22">
        <v>11004</v>
      </c>
      <c r="C166" s="22" t="s">
        <v>86</v>
      </c>
      <c r="D166" s="23" t="s">
        <v>87</v>
      </c>
      <c r="E166" s="22">
        <v>84</v>
      </c>
      <c r="F166" s="24">
        <v>1.1200000000000001</v>
      </c>
      <c r="G166" s="25"/>
      <c r="H166" s="26">
        <f>G166*E166</f>
        <v>0</v>
      </c>
      <c r="I166" s="27">
        <f>H166*F166</f>
        <v>0</v>
      </c>
    </row>
    <row r="167" spans="2:9" ht="15.75">
      <c r="B167" s="22">
        <v>840</v>
      </c>
      <c r="C167" s="22" t="s">
        <v>104</v>
      </c>
      <c r="D167" s="23" t="s">
        <v>105</v>
      </c>
      <c r="E167" s="22">
        <v>84</v>
      </c>
      <c r="F167" s="24">
        <v>0.96</v>
      </c>
      <c r="G167" s="25"/>
      <c r="H167" s="26">
        <f>G167*E167</f>
        <v>0</v>
      </c>
      <c r="I167" s="27">
        <f>H167*F167</f>
        <v>0</v>
      </c>
    </row>
    <row r="168" spans="2:9" ht="15.75">
      <c r="B168" s="22">
        <v>18396</v>
      </c>
      <c r="C168" s="22" t="s">
        <v>106</v>
      </c>
      <c r="D168" s="23" t="s">
        <v>107</v>
      </c>
      <c r="E168" s="22">
        <v>84</v>
      </c>
      <c r="F168" s="24">
        <v>0.96</v>
      </c>
      <c r="G168" s="25"/>
      <c r="H168" s="26">
        <f>G168*E168</f>
        <v>0</v>
      </c>
      <c r="I168" s="27">
        <f>H168*F168</f>
        <v>0</v>
      </c>
    </row>
    <row r="169" spans="2:9" ht="15.75">
      <c r="B169" s="22">
        <v>2940</v>
      </c>
      <c r="C169" s="22" t="s">
        <v>116</v>
      </c>
      <c r="D169" s="23" t="s">
        <v>117</v>
      </c>
      <c r="E169" s="22">
        <v>84</v>
      </c>
      <c r="F169" s="24">
        <v>0.76</v>
      </c>
      <c r="G169" s="25"/>
      <c r="H169" s="26">
        <f>G169*E169</f>
        <v>0</v>
      </c>
      <c r="I169" s="27">
        <f>H169*F169</f>
        <v>0</v>
      </c>
    </row>
    <row r="170" spans="2:9" ht="15.75">
      <c r="B170" s="22">
        <v>924</v>
      </c>
      <c r="C170" s="22" t="s">
        <v>94</v>
      </c>
      <c r="D170" s="23" t="s">
        <v>95</v>
      </c>
      <c r="E170" s="22">
        <v>84</v>
      </c>
      <c r="F170" s="24">
        <v>0.68</v>
      </c>
      <c r="G170" s="25"/>
      <c r="H170" s="26">
        <f>G170*E170</f>
        <v>0</v>
      </c>
      <c r="I170" s="27">
        <f>H170*F170</f>
        <v>0</v>
      </c>
    </row>
    <row r="171" spans="2:9" ht="15.75">
      <c r="B171" s="22">
        <v>2016</v>
      </c>
      <c r="C171" s="22" t="s">
        <v>118</v>
      </c>
      <c r="D171" s="23" t="s">
        <v>119</v>
      </c>
      <c r="E171" s="22">
        <v>84</v>
      </c>
      <c r="F171" s="24">
        <v>0.62</v>
      </c>
      <c r="G171" s="25"/>
      <c r="H171" s="26">
        <f>G171*E171</f>
        <v>0</v>
      </c>
      <c r="I171" s="27">
        <f>H171*F171</f>
        <v>0</v>
      </c>
    </row>
    <row r="172" spans="2:9" ht="15.75">
      <c r="B172" s="22">
        <v>6599</v>
      </c>
      <c r="C172" s="22" t="s">
        <v>88</v>
      </c>
      <c r="D172" s="23" t="s">
        <v>89</v>
      </c>
      <c r="E172" s="22">
        <v>155</v>
      </c>
      <c r="F172" s="24">
        <v>0.75</v>
      </c>
      <c r="G172" s="25"/>
      <c r="H172" s="26">
        <f>G172*E172</f>
        <v>0</v>
      </c>
      <c r="I172" s="27">
        <f>H172*F172</f>
        <v>0</v>
      </c>
    </row>
    <row r="173" spans="2:9" ht="15.75">
      <c r="B173" s="22">
        <v>1770</v>
      </c>
      <c r="C173" s="22" t="s">
        <v>92</v>
      </c>
      <c r="D173" s="23" t="s">
        <v>93</v>
      </c>
      <c r="E173" s="22">
        <v>155</v>
      </c>
      <c r="F173" s="24">
        <v>0.74</v>
      </c>
      <c r="G173" s="25"/>
      <c r="H173" s="26">
        <f>G173*E173</f>
        <v>0</v>
      </c>
      <c r="I173" s="27">
        <f>H173*F173</f>
        <v>0</v>
      </c>
    </row>
    <row r="174" spans="2:9" ht="15.75">
      <c r="B174" s="22">
        <v>3444</v>
      </c>
      <c r="C174" s="22" t="s">
        <v>90</v>
      </c>
      <c r="D174" s="23" t="s">
        <v>91</v>
      </c>
      <c r="E174" s="22">
        <v>84</v>
      </c>
      <c r="F174" s="24">
        <v>0.77</v>
      </c>
      <c r="G174" s="25"/>
      <c r="H174" s="26">
        <f>G174*E174</f>
        <v>0</v>
      </c>
      <c r="I174" s="27">
        <f>H174*F174</f>
        <v>0</v>
      </c>
    </row>
    <row r="175" spans="2:9" ht="15.75">
      <c r="B175" s="22">
        <v>7535</v>
      </c>
      <c r="C175" s="22" t="s">
        <v>108</v>
      </c>
      <c r="D175" s="23" t="s">
        <v>109</v>
      </c>
      <c r="E175" s="22">
        <v>155</v>
      </c>
      <c r="F175" s="24">
        <v>0.74</v>
      </c>
      <c r="G175" s="25"/>
      <c r="H175" s="26">
        <f>G175*E175</f>
        <v>0</v>
      </c>
      <c r="I175" s="27">
        <f>H175*F175</f>
        <v>0</v>
      </c>
    </row>
    <row r="176" spans="2:9" ht="15.75">
      <c r="B176" s="22">
        <v>2016</v>
      </c>
      <c r="C176" s="22" t="s">
        <v>110</v>
      </c>
      <c r="D176" s="23" t="s">
        <v>111</v>
      </c>
      <c r="E176" s="22">
        <v>84</v>
      </c>
      <c r="F176" s="24">
        <v>0.86</v>
      </c>
      <c r="G176" s="25"/>
      <c r="H176" s="26">
        <f>G176*E176</f>
        <v>0</v>
      </c>
      <c r="I176" s="27">
        <f>H176*F176</f>
        <v>0</v>
      </c>
    </row>
    <row r="177" spans="2:9" ht="15.75">
      <c r="B177" s="22">
        <v>3010</v>
      </c>
      <c r="C177" s="22" t="s">
        <v>112</v>
      </c>
      <c r="D177" s="23" t="s">
        <v>113</v>
      </c>
      <c r="E177" s="22">
        <v>155</v>
      </c>
      <c r="F177" s="24">
        <v>0.73</v>
      </c>
      <c r="G177" s="25"/>
      <c r="H177" s="26">
        <f>G177*E177</f>
        <v>0</v>
      </c>
      <c r="I177" s="27">
        <f>H177*F177</f>
        <v>0</v>
      </c>
    </row>
    <row r="178" spans="2:9" ht="15.75">
      <c r="B178" s="22">
        <v>7466</v>
      </c>
      <c r="C178" s="22" t="s">
        <v>114</v>
      </c>
      <c r="D178" s="23" t="s">
        <v>115</v>
      </c>
      <c r="E178" s="22">
        <v>155</v>
      </c>
      <c r="F178" s="24">
        <v>0.97</v>
      </c>
      <c r="G178" s="25"/>
      <c r="H178" s="26">
        <f>G178*E178</f>
        <v>0</v>
      </c>
      <c r="I178" s="27">
        <f>H178*F178</f>
        <v>0</v>
      </c>
    </row>
    <row r="179" spans="2:9" ht="15.75">
      <c r="B179" s="22">
        <v>1932</v>
      </c>
      <c r="C179" s="22" t="s">
        <v>100</v>
      </c>
      <c r="D179" s="23" t="s">
        <v>101</v>
      </c>
      <c r="E179" s="22">
        <v>84</v>
      </c>
      <c r="F179" s="24">
        <v>0.62</v>
      </c>
      <c r="G179" s="25"/>
      <c r="H179" s="26">
        <f>G179*E179</f>
        <v>0</v>
      </c>
      <c r="I179" s="27">
        <f>H179*F179</f>
        <v>0</v>
      </c>
    </row>
    <row r="180" spans="2:9" ht="15.75">
      <c r="B180" s="22">
        <v>510</v>
      </c>
      <c r="C180" s="22" t="s">
        <v>420</v>
      </c>
      <c r="D180" s="23" t="s">
        <v>421</v>
      </c>
      <c r="E180" s="22">
        <v>104</v>
      </c>
      <c r="F180" s="24">
        <v>0.52</v>
      </c>
      <c r="G180" s="25"/>
      <c r="H180" s="26">
        <f>G180*E180</f>
        <v>0</v>
      </c>
      <c r="I180" s="27">
        <f>H180*F180</f>
        <v>0</v>
      </c>
    </row>
    <row r="181" spans="2:9" ht="15.75">
      <c r="B181" s="22">
        <v>204</v>
      </c>
      <c r="C181" s="22" t="s">
        <v>422</v>
      </c>
      <c r="D181" s="23" t="s">
        <v>423</v>
      </c>
      <c r="E181" s="22">
        <v>104</v>
      </c>
      <c r="F181" s="24">
        <v>0.52</v>
      </c>
      <c r="G181" s="25"/>
      <c r="H181" s="26">
        <f>G181*E181</f>
        <v>0</v>
      </c>
      <c r="I181" s="27">
        <f>H181*F181</f>
        <v>0</v>
      </c>
    </row>
    <row r="182" spans="2:9" ht="15.75">
      <c r="B182" s="22">
        <v>204</v>
      </c>
      <c r="C182" s="22" t="s">
        <v>426</v>
      </c>
      <c r="D182" s="23" t="s">
        <v>427</v>
      </c>
      <c r="E182" s="22">
        <v>104</v>
      </c>
      <c r="F182" s="24">
        <v>0.52</v>
      </c>
      <c r="G182" s="25"/>
      <c r="H182" s="26">
        <f>G182*E182</f>
        <v>0</v>
      </c>
      <c r="I182" s="27">
        <f>H182*F182</f>
        <v>0</v>
      </c>
    </row>
    <row r="183" spans="2:9" ht="15.75">
      <c r="B183" s="22">
        <v>84</v>
      </c>
      <c r="C183" s="22" t="s">
        <v>428</v>
      </c>
      <c r="D183" s="23" t="s">
        <v>429</v>
      </c>
      <c r="E183" s="22">
        <v>84</v>
      </c>
      <c r="F183" s="24">
        <v>0.78</v>
      </c>
      <c r="G183" s="25"/>
      <c r="H183" s="26">
        <f>G183*E183</f>
        <v>0</v>
      </c>
      <c r="I183" s="27">
        <f>H183*F183</f>
        <v>0</v>
      </c>
    </row>
    <row r="184" spans="2:9" ht="15.75">
      <c r="B184" s="22">
        <v>102</v>
      </c>
      <c r="C184" s="22" t="s">
        <v>430</v>
      </c>
      <c r="D184" s="23" t="s">
        <v>431</v>
      </c>
      <c r="E184" s="22">
        <v>104</v>
      </c>
      <c r="F184" s="24">
        <v>0.52</v>
      </c>
      <c r="G184" s="25"/>
      <c r="H184" s="26">
        <f>G184*E184</f>
        <v>0</v>
      </c>
      <c r="I184" s="27">
        <f>H184*F184</f>
        <v>0</v>
      </c>
    </row>
    <row r="185" spans="2:9" ht="15.75">
      <c r="B185" s="22">
        <v>306</v>
      </c>
      <c r="C185" s="22" t="s">
        <v>424</v>
      </c>
      <c r="D185" s="23" t="s">
        <v>425</v>
      </c>
      <c r="E185" s="22">
        <v>102</v>
      </c>
      <c r="F185" s="24">
        <v>0.57999999999999996</v>
      </c>
      <c r="G185" s="25"/>
      <c r="H185" s="26">
        <f>G185*E185</f>
        <v>0</v>
      </c>
      <c r="I185" s="27">
        <f>H185*F185</f>
        <v>0</v>
      </c>
    </row>
    <row r="186" spans="2:9" ht="15.75">
      <c r="B186" s="22">
        <v>612</v>
      </c>
      <c r="C186" s="22" t="s">
        <v>438</v>
      </c>
      <c r="D186" s="23" t="s">
        <v>439</v>
      </c>
      <c r="E186" s="22">
        <v>102</v>
      </c>
      <c r="F186" s="24">
        <v>0.66</v>
      </c>
      <c r="G186" s="25"/>
      <c r="H186" s="26">
        <f>G186*E186</f>
        <v>0</v>
      </c>
      <c r="I186" s="27">
        <f>H186*F186</f>
        <v>0</v>
      </c>
    </row>
    <row r="187" spans="2:9" ht="15.75">
      <c r="B187" s="22">
        <v>612</v>
      </c>
      <c r="C187" s="22" t="s">
        <v>440</v>
      </c>
      <c r="D187" s="23" t="s">
        <v>441</v>
      </c>
      <c r="E187" s="22">
        <v>102</v>
      </c>
      <c r="F187" s="24">
        <v>0.66</v>
      </c>
      <c r="G187" s="25"/>
      <c r="H187" s="26">
        <f>G187*E187</f>
        <v>0</v>
      </c>
      <c r="I187" s="27">
        <f>H187*F187</f>
        <v>0</v>
      </c>
    </row>
    <row r="188" spans="2:9" ht="15.75">
      <c r="B188" s="22">
        <v>510</v>
      </c>
      <c r="C188" s="22" t="s">
        <v>442</v>
      </c>
      <c r="D188" s="23" t="s">
        <v>443</v>
      </c>
      <c r="E188" s="22">
        <v>104</v>
      </c>
      <c r="F188" s="24">
        <v>0.81</v>
      </c>
      <c r="G188" s="25"/>
      <c r="H188" s="26">
        <f>G188*E188</f>
        <v>0</v>
      </c>
      <c r="I188" s="27">
        <f>H188*F188</f>
        <v>0</v>
      </c>
    </row>
    <row r="189" spans="2:9" ht="15.75">
      <c r="B189" s="22">
        <v>612</v>
      </c>
      <c r="C189" s="22" t="s">
        <v>444</v>
      </c>
      <c r="D189" s="23" t="s">
        <v>445</v>
      </c>
      <c r="E189" s="22">
        <v>104</v>
      </c>
      <c r="F189" s="24">
        <v>0.81</v>
      </c>
      <c r="G189" s="25"/>
      <c r="H189" s="26">
        <f>G189*E189</f>
        <v>0</v>
      </c>
      <c r="I189" s="27">
        <f>H189*F189</f>
        <v>0</v>
      </c>
    </row>
    <row r="190" spans="2:9" ht="15.75">
      <c r="B190" s="22">
        <v>204</v>
      </c>
      <c r="C190" s="22" t="s">
        <v>436</v>
      </c>
      <c r="D190" s="23" t="s">
        <v>437</v>
      </c>
      <c r="E190" s="22">
        <v>102</v>
      </c>
      <c r="F190" s="24">
        <v>0.57999999999999996</v>
      </c>
      <c r="G190" s="25"/>
      <c r="H190" s="26">
        <f>G190*E190</f>
        <v>0</v>
      </c>
      <c r="I190" s="27">
        <f>H190*F190</f>
        <v>0</v>
      </c>
    </row>
    <row r="191" spans="2:9" ht="15.75">
      <c r="B191" s="22">
        <v>612</v>
      </c>
      <c r="C191" s="22" t="s">
        <v>432</v>
      </c>
      <c r="D191" s="23" t="s">
        <v>433</v>
      </c>
      <c r="E191" s="22">
        <v>104</v>
      </c>
      <c r="F191" s="24">
        <v>0.81</v>
      </c>
      <c r="G191" s="25"/>
      <c r="H191" s="26">
        <f>G191*E191</f>
        <v>0</v>
      </c>
      <c r="I191" s="27">
        <f>H191*F191</f>
        <v>0</v>
      </c>
    </row>
    <row r="192" spans="2:9" ht="15.75">
      <c r="B192" s="22">
        <v>306</v>
      </c>
      <c r="C192" s="22" t="s">
        <v>434</v>
      </c>
      <c r="D192" s="23" t="s">
        <v>435</v>
      </c>
      <c r="E192" s="22">
        <v>102</v>
      </c>
      <c r="F192" s="24">
        <v>0.57999999999999996</v>
      </c>
      <c r="G192" s="25"/>
      <c r="H192" s="26">
        <f>G192*E192</f>
        <v>0</v>
      </c>
      <c r="I192" s="27">
        <f>H192*F192</f>
        <v>0</v>
      </c>
    </row>
    <row r="193" spans="2:9" ht="15.75">
      <c r="B193" s="22">
        <v>1932</v>
      </c>
      <c r="C193" s="22" t="s">
        <v>384</v>
      </c>
      <c r="D193" s="23" t="s">
        <v>385</v>
      </c>
      <c r="E193" s="22">
        <v>155</v>
      </c>
      <c r="F193" s="24">
        <v>0.59</v>
      </c>
      <c r="G193" s="25"/>
      <c r="H193" s="26">
        <f>G193*E193</f>
        <v>0</v>
      </c>
      <c r="I193" s="27">
        <f>H193*F193</f>
        <v>0</v>
      </c>
    </row>
    <row r="194" spans="2:9" ht="15.75">
      <c r="B194" s="22">
        <v>1932</v>
      </c>
      <c r="C194" s="22" t="s">
        <v>382</v>
      </c>
      <c r="D194" s="23" t="s">
        <v>383</v>
      </c>
      <c r="E194" s="22">
        <v>84</v>
      </c>
      <c r="F194" s="24">
        <v>0.85</v>
      </c>
      <c r="G194" s="25"/>
      <c r="H194" s="26">
        <f>G194*E194</f>
        <v>0</v>
      </c>
      <c r="I194" s="27">
        <f>H194*F194</f>
        <v>0</v>
      </c>
    </row>
    <row r="195" spans="2:9" ht="15.75">
      <c r="B195" s="22">
        <v>420</v>
      </c>
      <c r="C195" s="22" t="s">
        <v>386</v>
      </c>
      <c r="D195" s="23" t="s">
        <v>387</v>
      </c>
      <c r="E195" s="22">
        <v>84</v>
      </c>
      <c r="F195" s="24">
        <v>0.85</v>
      </c>
      <c r="G195" s="25"/>
      <c r="H195" s="26">
        <f>G195*E195</f>
        <v>0</v>
      </c>
      <c r="I195" s="27">
        <f>H195*F195</f>
        <v>0</v>
      </c>
    </row>
    <row r="196" spans="2:9" ht="15.75">
      <c r="B196" s="22">
        <v>84</v>
      </c>
      <c r="C196" s="22" t="s">
        <v>388</v>
      </c>
      <c r="D196" s="23" t="s">
        <v>389</v>
      </c>
      <c r="E196" s="22">
        <v>84</v>
      </c>
      <c r="F196" s="24">
        <v>0.93</v>
      </c>
      <c r="G196" s="25"/>
      <c r="H196" s="26">
        <f>G196*E196</f>
        <v>0</v>
      </c>
      <c r="I196" s="27">
        <f>H196*F196</f>
        <v>0</v>
      </c>
    </row>
    <row r="197" spans="2:9" ht="15.75">
      <c r="B197" s="22">
        <v>336</v>
      </c>
      <c r="C197" s="22" t="s">
        <v>390</v>
      </c>
      <c r="D197" s="23" t="s">
        <v>391</v>
      </c>
      <c r="E197" s="22">
        <v>84</v>
      </c>
      <c r="F197" s="24">
        <v>1.04</v>
      </c>
      <c r="G197" s="25"/>
      <c r="H197" s="26">
        <f>G197*E197</f>
        <v>0</v>
      </c>
      <c r="I197" s="27">
        <f>H197*F197</f>
        <v>0</v>
      </c>
    </row>
    <row r="198" spans="2:9" ht="15.75">
      <c r="B198" s="22">
        <v>252</v>
      </c>
      <c r="C198" s="22" t="s">
        <v>398</v>
      </c>
      <c r="D198" s="23" t="s">
        <v>399</v>
      </c>
      <c r="E198" s="22">
        <v>84</v>
      </c>
      <c r="F198" s="24">
        <v>1.75</v>
      </c>
      <c r="G198" s="25"/>
      <c r="H198" s="26">
        <f>G198*E198</f>
        <v>0</v>
      </c>
      <c r="I198" s="27">
        <f>H198*F198</f>
        <v>0</v>
      </c>
    </row>
    <row r="199" spans="2:9" ht="15.75">
      <c r="B199" s="22">
        <v>672</v>
      </c>
      <c r="C199" s="22" t="s">
        <v>222</v>
      </c>
      <c r="D199" s="23" t="s">
        <v>223</v>
      </c>
      <c r="E199" s="22">
        <v>84</v>
      </c>
      <c r="F199" s="24">
        <v>1.1399999999999999</v>
      </c>
      <c r="G199" s="25"/>
      <c r="H199" s="26">
        <f>G199*E199</f>
        <v>0</v>
      </c>
      <c r="I199" s="27">
        <f>H199*F199</f>
        <v>0</v>
      </c>
    </row>
    <row r="200" spans="2:9" ht="15.75">
      <c r="B200" s="22">
        <v>84</v>
      </c>
      <c r="C200" s="22" t="s">
        <v>224</v>
      </c>
      <c r="D200" s="23" t="s">
        <v>225</v>
      </c>
      <c r="E200" s="22">
        <v>84</v>
      </c>
      <c r="F200" s="24">
        <v>1.03</v>
      </c>
      <c r="G200" s="25"/>
      <c r="H200" s="26">
        <f>G200*E200</f>
        <v>0</v>
      </c>
      <c r="I200" s="27">
        <f>H200*F200</f>
        <v>0</v>
      </c>
    </row>
    <row r="201" spans="2:9" ht="15.75">
      <c r="B201" s="22">
        <v>204</v>
      </c>
      <c r="C201" s="22" t="s">
        <v>50</v>
      </c>
      <c r="D201" s="23" t="s">
        <v>51</v>
      </c>
      <c r="E201" s="22">
        <v>104</v>
      </c>
      <c r="F201" s="24">
        <v>0.53</v>
      </c>
      <c r="G201" s="25"/>
      <c r="H201" s="26">
        <f>G201*E201</f>
        <v>0</v>
      </c>
      <c r="I201" s="27">
        <f>H201*F201</f>
        <v>0</v>
      </c>
    </row>
    <row r="202" spans="2:9" ht="15.75">
      <c r="B202" s="22">
        <v>204</v>
      </c>
      <c r="C202" s="22" t="s">
        <v>52</v>
      </c>
      <c r="D202" s="23" t="s">
        <v>53</v>
      </c>
      <c r="E202" s="22">
        <v>104</v>
      </c>
      <c r="F202" s="24">
        <v>0.53</v>
      </c>
      <c r="G202" s="25"/>
      <c r="H202" s="26">
        <f>G202*E202</f>
        <v>0</v>
      </c>
      <c r="I202" s="27">
        <f>H202*F202</f>
        <v>0</v>
      </c>
    </row>
    <row r="203" spans="2:9" ht="15.75">
      <c r="B203" s="22">
        <v>200</v>
      </c>
      <c r="C203" s="22" t="s">
        <v>378</v>
      </c>
      <c r="D203" s="23" t="s">
        <v>379</v>
      </c>
      <c r="E203" s="22">
        <v>40</v>
      </c>
      <c r="F203" s="24">
        <v>1.58</v>
      </c>
      <c r="G203" s="25"/>
      <c r="H203" s="26">
        <f>G203*E203</f>
        <v>0</v>
      </c>
      <c r="I203" s="27">
        <f>H203*F203</f>
        <v>0</v>
      </c>
    </row>
    <row r="204" spans="2:9" ht="15.75">
      <c r="B204" s="22">
        <v>2900</v>
      </c>
      <c r="C204" s="22" t="s">
        <v>380</v>
      </c>
      <c r="D204" s="23" t="s">
        <v>381</v>
      </c>
      <c r="E204" s="22">
        <v>40</v>
      </c>
      <c r="F204" s="24">
        <v>1.58</v>
      </c>
      <c r="G204" s="25"/>
      <c r="H204" s="26">
        <f>G204*E204</f>
        <v>0</v>
      </c>
      <c r="I204" s="27">
        <f>H204*F204</f>
        <v>0</v>
      </c>
    </row>
    <row r="205" spans="2:9" ht="15.75">
      <c r="B205" s="22">
        <v>5040</v>
      </c>
      <c r="C205" s="22" t="s">
        <v>410</v>
      </c>
      <c r="D205" s="23" t="s">
        <v>411</v>
      </c>
      <c r="E205" s="22">
        <v>84</v>
      </c>
      <c r="F205" s="24">
        <v>1.24</v>
      </c>
      <c r="G205" s="25"/>
      <c r="H205" s="26">
        <f>G205*E205</f>
        <v>0</v>
      </c>
      <c r="I205" s="27">
        <f>H205*F205</f>
        <v>0</v>
      </c>
    </row>
    <row r="206" spans="2:9" ht="15.75">
      <c r="B206" s="22">
        <v>168</v>
      </c>
      <c r="C206" s="22" t="s">
        <v>408</v>
      </c>
      <c r="D206" s="23" t="s">
        <v>409</v>
      </c>
      <c r="E206" s="22">
        <v>84</v>
      </c>
      <c r="F206" s="24">
        <v>1.24</v>
      </c>
      <c r="G206" s="25"/>
      <c r="H206" s="26">
        <f>G206*E206</f>
        <v>0</v>
      </c>
      <c r="I206" s="27">
        <f>H206*F206</f>
        <v>0</v>
      </c>
    </row>
    <row r="207" spans="2:9" ht="15.75">
      <c r="B207" s="22">
        <v>204</v>
      </c>
      <c r="C207" s="22" t="s">
        <v>418</v>
      </c>
      <c r="D207" s="23" t="s">
        <v>419</v>
      </c>
      <c r="E207" s="22">
        <v>104</v>
      </c>
      <c r="F207" s="24">
        <v>0.84</v>
      </c>
      <c r="G207" s="25"/>
      <c r="H207" s="26">
        <f>G207*E207</f>
        <v>0</v>
      </c>
      <c r="I207" s="27">
        <f>H207*F207</f>
        <v>0</v>
      </c>
    </row>
    <row r="208" spans="2:9" ht="15.75">
      <c r="B208" s="22">
        <v>504</v>
      </c>
      <c r="C208" s="22" t="s">
        <v>452</v>
      </c>
      <c r="D208" s="23" t="s">
        <v>453</v>
      </c>
      <c r="E208" s="22">
        <v>84</v>
      </c>
      <c r="F208" s="24">
        <v>1.24</v>
      </c>
      <c r="G208" s="25"/>
      <c r="H208" s="26">
        <f>G208*E208</f>
        <v>0</v>
      </c>
      <c r="I208" s="27">
        <f>H208*F208</f>
        <v>0</v>
      </c>
    </row>
    <row r="209" spans="2:9" ht="15.75">
      <c r="B209" s="22">
        <v>252</v>
      </c>
      <c r="C209" s="22" t="s">
        <v>454</v>
      </c>
      <c r="D209" s="23" t="s">
        <v>455</v>
      </c>
      <c r="E209" s="22">
        <v>84</v>
      </c>
      <c r="F209" s="24">
        <v>0.64</v>
      </c>
      <c r="G209" s="25"/>
      <c r="H209" s="26">
        <f>G209*E209</f>
        <v>0</v>
      </c>
      <c r="I209" s="27">
        <f>H209*F209</f>
        <v>0</v>
      </c>
    </row>
    <row r="210" spans="2:9" ht="15.75">
      <c r="B210" s="22">
        <v>168</v>
      </c>
      <c r="C210" s="22" t="s">
        <v>456</v>
      </c>
      <c r="D210" s="23" t="s">
        <v>457</v>
      </c>
      <c r="E210" s="22">
        <v>84</v>
      </c>
      <c r="F210" s="24">
        <v>1.24</v>
      </c>
      <c r="G210" s="25"/>
      <c r="H210" s="26">
        <f>G210*E210</f>
        <v>0</v>
      </c>
      <c r="I210" s="27">
        <f>H210*F210</f>
        <v>0</v>
      </c>
    </row>
    <row r="211" spans="2:9" ht="15.75">
      <c r="B211" s="22">
        <v>336</v>
      </c>
      <c r="C211" s="22" t="s">
        <v>458</v>
      </c>
      <c r="D211" s="23" t="s">
        <v>459</v>
      </c>
      <c r="E211" s="22">
        <v>84</v>
      </c>
      <c r="F211" s="24">
        <v>1.27</v>
      </c>
      <c r="G211" s="25"/>
      <c r="H211" s="26">
        <f>G211*E211</f>
        <v>0</v>
      </c>
      <c r="I211" s="27">
        <f>H211*F211</f>
        <v>0</v>
      </c>
    </row>
    <row r="212" spans="2:9" ht="15.75">
      <c r="B212" s="22">
        <v>504</v>
      </c>
      <c r="C212" s="22" t="s">
        <v>460</v>
      </c>
      <c r="D212" s="23" t="s">
        <v>461</v>
      </c>
      <c r="E212" s="22">
        <v>84</v>
      </c>
      <c r="F212" s="24">
        <v>1.24</v>
      </c>
      <c r="G212" s="25"/>
      <c r="H212" s="26">
        <f>G212*E212</f>
        <v>0</v>
      </c>
      <c r="I212" s="27">
        <f>H212*F212</f>
        <v>0</v>
      </c>
    </row>
    <row r="213" spans="2:9" ht="15.75">
      <c r="B213" s="22">
        <v>1092</v>
      </c>
      <c r="C213" s="22" t="s">
        <v>462</v>
      </c>
      <c r="D213" s="23" t="s">
        <v>463</v>
      </c>
      <c r="E213" s="22">
        <v>84</v>
      </c>
      <c r="F213" s="24">
        <v>1.24</v>
      </c>
      <c r="G213" s="25"/>
      <c r="H213" s="26">
        <f>G213*E213</f>
        <v>0</v>
      </c>
      <c r="I213" s="27">
        <f>H213*F213</f>
        <v>0</v>
      </c>
    </row>
    <row r="214" spans="2:9" ht="15.75">
      <c r="B214" s="22">
        <v>84</v>
      </c>
      <c r="C214" s="22" t="s">
        <v>24</v>
      </c>
      <c r="D214" s="23" t="s">
        <v>25</v>
      </c>
      <c r="E214" s="22">
        <v>84</v>
      </c>
      <c r="F214" s="24">
        <v>0.57999999999999996</v>
      </c>
      <c r="G214" s="25"/>
      <c r="H214" s="26">
        <f>G214*E214</f>
        <v>0</v>
      </c>
      <c r="I214" s="27">
        <f>H214*F214</f>
        <v>0</v>
      </c>
    </row>
    <row r="215" spans="2:9" ht="15.75">
      <c r="B215" s="22">
        <v>84</v>
      </c>
      <c r="C215" s="22" t="s">
        <v>186</v>
      </c>
      <c r="D215" s="23" t="s">
        <v>187</v>
      </c>
      <c r="E215" s="22">
        <v>84</v>
      </c>
      <c r="F215" s="24">
        <v>1.41</v>
      </c>
      <c r="G215" s="25"/>
      <c r="H215" s="26">
        <f>G215*E215</f>
        <v>0</v>
      </c>
      <c r="I215" s="27">
        <f>H215*F215</f>
        <v>0</v>
      </c>
    </row>
    <row r="216" spans="2:9" ht="15.75">
      <c r="B216" s="22">
        <v>84</v>
      </c>
      <c r="C216" s="22" t="s">
        <v>394</v>
      </c>
      <c r="D216" s="23" t="s">
        <v>395</v>
      </c>
      <c r="E216" s="22">
        <v>84</v>
      </c>
      <c r="F216" s="24">
        <v>0.69</v>
      </c>
      <c r="G216" s="25"/>
      <c r="H216" s="26">
        <f>G216*E216</f>
        <v>0</v>
      </c>
      <c r="I216" s="27">
        <f>H216*F216</f>
        <v>0</v>
      </c>
    </row>
    <row r="217" spans="2:9" ht="15.75">
      <c r="B217" s="22">
        <v>168</v>
      </c>
      <c r="C217" s="22" t="s">
        <v>396</v>
      </c>
      <c r="D217" s="23" t="s">
        <v>397</v>
      </c>
      <c r="E217" s="22">
        <v>84</v>
      </c>
      <c r="F217" s="24">
        <v>0.66</v>
      </c>
      <c r="G217" s="25"/>
      <c r="H217" s="26">
        <f>G217*E217</f>
        <v>0</v>
      </c>
      <c r="I217" s="27">
        <f>H217*F217</f>
        <v>0</v>
      </c>
    </row>
    <row r="218" spans="2:9" ht="15.75">
      <c r="B218" s="22">
        <v>1344</v>
      </c>
      <c r="C218" s="22" t="s">
        <v>312</v>
      </c>
      <c r="D218" s="23" t="s">
        <v>313</v>
      </c>
      <c r="E218" s="22">
        <v>84</v>
      </c>
      <c r="F218" s="24">
        <v>1.04</v>
      </c>
      <c r="G218" s="25"/>
      <c r="H218" s="26">
        <f>G218*E218</f>
        <v>0</v>
      </c>
      <c r="I218" s="27">
        <f>H218*F218</f>
        <v>0</v>
      </c>
    </row>
    <row r="219" spans="2:9" ht="15.75">
      <c r="B219" s="22">
        <v>168</v>
      </c>
      <c r="C219" s="22" t="s">
        <v>314</v>
      </c>
      <c r="D219" s="23" t="s">
        <v>315</v>
      </c>
      <c r="E219" s="22">
        <v>84</v>
      </c>
      <c r="F219" s="24">
        <v>1.04</v>
      </c>
      <c r="G219" s="25"/>
      <c r="H219" s="26">
        <f>G219*E219</f>
        <v>0</v>
      </c>
      <c r="I219" s="27">
        <f>H219*F219</f>
        <v>0</v>
      </c>
    </row>
    <row r="220" spans="2:9" ht="15.75">
      <c r="B220" s="22">
        <v>252</v>
      </c>
      <c r="C220" s="22" t="s">
        <v>316</v>
      </c>
      <c r="D220" s="23" t="s">
        <v>317</v>
      </c>
      <c r="E220" s="22">
        <v>84</v>
      </c>
      <c r="F220" s="24">
        <v>1.04</v>
      </c>
      <c r="G220" s="25"/>
      <c r="H220" s="26">
        <f>G220*E220</f>
        <v>0</v>
      </c>
      <c r="I220" s="27">
        <f>H220*F220</f>
        <v>0</v>
      </c>
    </row>
    <row r="221" spans="2:9" ht="15.75">
      <c r="B221" s="22">
        <v>1008</v>
      </c>
      <c r="C221" s="22" t="s">
        <v>318</v>
      </c>
      <c r="D221" s="23" t="s">
        <v>319</v>
      </c>
      <c r="E221" s="22">
        <v>84</v>
      </c>
      <c r="F221" s="24">
        <v>1.17</v>
      </c>
      <c r="G221" s="25"/>
      <c r="H221" s="26">
        <f>G221*E221</f>
        <v>0</v>
      </c>
      <c r="I221" s="27">
        <f>H221*F221</f>
        <v>0</v>
      </c>
    </row>
    <row r="222" spans="2:9" ht="15.75">
      <c r="B222" s="22">
        <v>252</v>
      </c>
      <c r="C222" s="22" t="s">
        <v>320</v>
      </c>
      <c r="D222" s="23" t="s">
        <v>321</v>
      </c>
      <c r="E222" s="22">
        <v>84</v>
      </c>
      <c r="F222" s="24">
        <v>1.04</v>
      </c>
      <c r="G222" s="25"/>
      <c r="H222" s="26">
        <f>G222*E222</f>
        <v>0</v>
      </c>
      <c r="I222" s="27">
        <f>H222*F222</f>
        <v>0</v>
      </c>
    </row>
    <row r="223" spans="2:9" ht="15.75">
      <c r="B223" s="22">
        <v>1344</v>
      </c>
      <c r="C223" s="22" t="s">
        <v>322</v>
      </c>
      <c r="D223" s="23" t="s">
        <v>323</v>
      </c>
      <c r="E223" s="22">
        <v>84</v>
      </c>
      <c r="F223" s="24">
        <v>1.17</v>
      </c>
      <c r="G223" s="25"/>
      <c r="H223" s="26">
        <f>G223*E223</f>
        <v>0</v>
      </c>
      <c r="I223" s="27">
        <f>H223*F223</f>
        <v>0</v>
      </c>
    </row>
    <row r="224" spans="2:9" ht="15.75">
      <c r="B224" s="22">
        <v>252</v>
      </c>
      <c r="C224" s="22" t="s">
        <v>324</v>
      </c>
      <c r="D224" s="23" t="s">
        <v>325</v>
      </c>
      <c r="E224" s="22">
        <v>84</v>
      </c>
      <c r="F224" s="24">
        <v>1.04</v>
      </c>
      <c r="G224" s="25"/>
      <c r="H224" s="26">
        <f>G224*E224</f>
        <v>0</v>
      </c>
      <c r="I224" s="27">
        <f>H224*F224</f>
        <v>0</v>
      </c>
    </row>
    <row r="225" spans="2:9" ht="15.75">
      <c r="B225" s="22">
        <v>252</v>
      </c>
      <c r="C225" s="22" t="s">
        <v>326</v>
      </c>
      <c r="D225" s="23" t="s">
        <v>327</v>
      </c>
      <c r="E225" s="22">
        <v>84</v>
      </c>
      <c r="F225" s="24">
        <v>1.04</v>
      </c>
      <c r="G225" s="25"/>
      <c r="H225" s="26">
        <f>G225*E225</f>
        <v>0</v>
      </c>
      <c r="I225" s="27">
        <f>H225*F225</f>
        <v>0</v>
      </c>
    </row>
    <row r="226" spans="2:9" ht="15.75">
      <c r="B226" s="22">
        <v>168</v>
      </c>
      <c r="C226" s="22" t="s">
        <v>328</v>
      </c>
      <c r="D226" s="23" t="s">
        <v>329</v>
      </c>
      <c r="E226" s="22">
        <v>84</v>
      </c>
      <c r="F226" s="24">
        <v>1.04</v>
      </c>
      <c r="G226" s="25"/>
      <c r="H226" s="26">
        <f>G226*E226</f>
        <v>0</v>
      </c>
      <c r="I226" s="27">
        <f>H226*F226</f>
        <v>0</v>
      </c>
    </row>
    <row r="227" spans="2:9" ht="15.75">
      <c r="B227" s="22">
        <v>252</v>
      </c>
      <c r="C227" s="22" t="s">
        <v>330</v>
      </c>
      <c r="D227" s="23" t="s">
        <v>331</v>
      </c>
      <c r="E227" s="22">
        <v>84</v>
      </c>
      <c r="F227" s="24">
        <v>1.04</v>
      </c>
      <c r="G227" s="25"/>
      <c r="H227" s="26">
        <f>G227*E227</f>
        <v>0</v>
      </c>
      <c r="I227" s="27">
        <f>H227*F227</f>
        <v>0</v>
      </c>
    </row>
    <row r="228" spans="2:9" ht="15.75">
      <c r="B228" s="22">
        <v>168</v>
      </c>
      <c r="C228" s="22" t="s">
        <v>332</v>
      </c>
      <c r="D228" s="23" t="s">
        <v>333</v>
      </c>
      <c r="E228" s="22">
        <v>84</v>
      </c>
      <c r="F228" s="24">
        <v>1.04</v>
      </c>
      <c r="G228" s="25"/>
      <c r="H228" s="26">
        <f>G228*E228</f>
        <v>0</v>
      </c>
      <c r="I228" s="27">
        <f>H228*F228</f>
        <v>0</v>
      </c>
    </row>
    <row r="229" spans="2:9" ht="15.75">
      <c r="B229" s="22">
        <v>1596</v>
      </c>
      <c r="C229" s="22" t="s">
        <v>334</v>
      </c>
      <c r="D229" s="23" t="s">
        <v>335</v>
      </c>
      <c r="E229" s="22">
        <v>84</v>
      </c>
      <c r="F229" s="24">
        <v>1.04</v>
      </c>
      <c r="G229" s="25"/>
      <c r="H229" s="26">
        <f>G229*E229</f>
        <v>0</v>
      </c>
      <c r="I229" s="27">
        <f>H229*F229</f>
        <v>0</v>
      </c>
    </row>
    <row r="230" spans="2:9" ht="15.75">
      <c r="B230" s="22">
        <v>84</v>
      </c>
      <c r="C230" s="22" t="s">
        <v>412</v>
      </c>
      <c r="D230" s="23" t="s">
        <v>413</v>
      </c>
      <c r="E230" s="22">
        <v>84</v>
      </c>
      <c r="F230" s="24">
        <v>0.66</v>
      </c>
      <c r="G230" s="25"/>
      <c r="H230" s="26">
        <f>G230*E230</f>
        <v>0</v>
      </c>
      <c r="I230" s="27">
        <f>H230*F230</f>
        <v>0</v>
      </c>
    </row>
    <row r="231" spans="2:9" ht="15.75">
      <c r="B231" s="22">
        <v>168</v>
      </c>
      <c r="C231" s="22" t="s">
        <v>414</v>
      </c>
      <c r="D231" s="23" t="s">
        <v>415</v>
      </c>
      <c r="E231" s="22">
        <v>84</v>
      </c>
      <c r="F231" s="24">
        <v>0.66</v>
      </c>
      <c r="G231" s="25"/>
      <c r="H231" s="26">
        <f>G231*E231</f>
        <v>0</v>
      </c>
      <c r="I231" s="27">
        <f>H231*F231</f>
        <v>0</v>
      </c>
    </row>
    <row r="232" spans="2:9" ht="15.75">
      <c r="B232" s="22">
        <v>252</v>
      </c>
      <c r="C232" s="22" t="s">
        <v>416</v>
      </c>
      <c r="D232" s="23" t="s">
        <v>417</v>
      </c>
      <c r="E232" s="22">
        <v>84</v>
      </c>
      <c r="F232" s="24">
        <v>0.57999999999999996</v>
      </c>
      <c r="G232" s="25"/>
      <c r="H232" s="26">
        <f>G232*E232</f>
        <v>0</v>
      </c>
      <c r="I232" s="27">
        <f>H232*F232</f>
        <v>0</v>
      </c>
    </row>
    <row r="233" spans="2:9" ht="15.75">
      <c r="B233" s="22">
        <v>168</v>
      </c>
      <c r="C233" s="22" t="s">
        <v>162</v>
      </c>
      <c r="D233" s="23" t="s">
        <v>163</v>
      </c>
      <c r="E233" s="22">
        <v>84</v>
      </c>
      <c r="F233" s="24">
        <v>1.59</v>
      </c>
      <c r="G233" s="25"/>
      <c r="H233" s="26">
        <f>G233*E233</f>
        <v>0</v>
      </c>
      <c r="I233" s="27">
        <f>H233*F233</f>
        <v>0</v>
      </c>
    </row>
    <row r="234" spans="2:9" ht="15.75">
      <c r="B234" s="22">
        <v>84</v>
      </c>
      <c r="C234" s="22" t="s">
        <v>164</v>
      </c>
      <c r="D234" s="23" t="s">
        <v>165</v>
      </c>
      <c r="E234" s="22">
        <v>84</v>
      </c>
      <c r="F234" s="24">
        <v>1.56</v>
      </c>
      <c r="G234" s="25"/>
      <c r="H234" s="26">
        <f>G234*E234</f>
        <v>0</v>
      </c>
      <c r="I234" s="27">
        <f>H234*F234</f>
        <v>0</v>
      </c>
    </row>
    <row r="235" spans="2:9" ht="15.75">
      <c r="B235" s="22">
        <v>336</v>
      </c>
      <c r="C235" s="22" t="s">
        <v>166</v>
      </c>
      <c r="D235" s="23" t="s">
        <v>167</v>
      </c>
      <c r="E235" s="22">
        <v>84</v>
      </c>
      <c r="F235" s="24">
        <v>1.56</v>
      </c>
      <c r="G235" s="25"/>
      <c r="H235" s="26">
        <f>G235*E235</f>
        <v>0</v>
      </c>
      <c r="I235" s="27">
        <f>H235*F235</f>
        <v>0</v>
      </c>
    </row>
    <row r="236" spans="2:9" ht="15.75">
      <c r="B236" s="22">
        <v>84</v>
      </c>
      <c r="C236" s="22" t="s">
        <v>168</v>
      </c>
      <c r="D236" s="23" t="s">
        <v>169</v>
      </c>
      <c r="E236" s="22">
        <v>84</v>
      </c>
      <c r="F236" s="24">
        <v>1.56</v>
      </c>
      <c r="G236" s="25"/>
      <c r="H236" s="26">
        <f>G236*E236</f>
        <v>0</v>
      </c>
      <c r="I236" s="27">
        <f>H236*F236</f>
        <v>0</v>
      </c>
    </row>
    <row r="237" spans="2:9" ht="15.75">
      <c r="B237" s="22">
        <v>168</v>
      </c>
      <c r="C237" s="22" t="s">
        <v>170</v>
      </c>
      <c r="D237" s="23" t="s">
        <v>171</v>
      </c>
      <c r="E237" s="22">
        <v>84</v>
      </c>
      <c r="F237" s="24">
        <v>1.56</v>
      </c>
      <c r="G237" s="25"/>
      <c r="H237" s="26">
        <f>G237*E237</f>
        <v>0</v>
      </c>
      <c r="I237" s="27">
        <f>H237*F237</f>
        <v>0</v>
      </c>
    </row>
    <row r="238" spans="2:9" ht="15.75">
      <c r="B238" s="22">
        <v>252</v>
      </c>
      <c r="C238" s="22" t="s">
        <v>172</v>
      </c>
      <c r="D238" s="23" t="s">
        <v>173</v>
      </c>
      <c r="E238" s="22">
        <v>84</v>
      </c>
      <c r="F238" s="24">
        <v>1.35</v>
      </c>
      <c r="G238" s="25"/>
      <c r="H238" s="26">
        <f>G238*E238</f>
        <v>0</v>
      </c>
      <c r="I238" s="27">
        <f>H238*F238</f>
        <v>0</v>
      </c>
    </row>
    <row r="239" spans="2:9" ht="15.75">
      <c r="B239" s="22">
        <v>420</v>
      </c>
      <c r="C239" s="22" t="s">
        <v>174</v>
      </c>
      <c r="D239" s="23" t="s">
        <v>175</v>
      </c>
      <c r="E239" s="22">
        <v>84</v>
      </c>
      <c r="F239" s="24">
        <v>1.35</v>
      </c>
      <c r="G239" s="25"/>
      <c r="H239" s="26">
        <f>G239*E239</f>
        <v>0</v>
      </c>
      <c r="I239" s="27">
        <f>H239*F239</f>
        <v>0</v>
      </c>
    </row>
    <row r="240" spans="2:9" ht="15.75">
      <c r="B240" s="22">
        <v>84</v>
      </c>
      <c r="C240" s="22" t="s">
        <v>176</v>
      </c>
      <c r="D240" s="23" t="s">
        <v>177</v>
      </c>
      <c r="E240" s="22">
        <v>84</v>
      </c>
      <c r="F240" s="24">
        <v>1.56</v>
      </c>
      <c r="G240" s="25"/>
      <c r="H240" s="26">
        <f>G240*E240</f>
        <v>0</v>
      </c>
      <c r="I240" s="27">
        <f>H240*F240</f>
        <v>0</v>
      </c>
    </row>
    <row r="241" spans="2:9" ht="15.75">
      <c r="B241" s="22">
        <v>504</v>
      </c>
      <c r="C241" s="22" t="s">
        <v>178</v>
      </c>
      <c r="D241" s="23" t="s">
        <v>179</v>
      </c>
      <c r="E241" s="22">
        <v>84</v>
      </c>
      <c r="F241" s="24">
        <v>1.35</v>
      </c>
      <c r="G241" s="25"/>
      <c r="H241" s="26">
        <f>G241*E241</f>
        <v>0</v>
      </c>
      <c r="I241" s="27">
        <f>H241*F241</f>
        <v>0</v>
      </c>
    </row>
    <row r="243" spans="2:9">
      <c r="D243" s="29" t="s">
        <v>470</v>
      </c>
    </row>
    <row r="244" spans="2:9">
      <c r="D244" s="29" t="s">
        <v>471</v>
      </c>
    </row>
  </sheetData>
  <autoFilter ref="B18:I18">
    <sortState ref="B19:I241">
      <sortCondition ref="D18"/>
    </sortState>
  </autoFilter>
  <mergeCells count="1">
    <mergeCell ref="B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exvitro stock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Чужинова Дарья</cp:lastModifiedBy>
  <dcterms:created xsi:type="dcterms:W3CDTF">2018-02-21T15:37:11Z</dcterms:created>
  <dcterms:modified xsi:type="dcterms:W3CDTF">2018-02-21T16:21:44Z</dcterms:modified>
</cp:coreProperties>
</file>